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665" windowHeight="128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<sst xmlns="http://schemas.openxmlformats.org/spreadsheetml/2006/main" count="198" uniqueCount="87">
  <si>
    <t>РЕГІОНАЛЬНЕ ВІДДІЛЕННЯ ФОНДУ ДЕРЖАВНОГО МАЙНА УКРАЇНИ ПО ЧЕРНІГІВСЬКІЙ ОБЛАСТІ</t>
  </si>
  <si>
    <t xml:space="preserve"> код ЄДРПОУ     14243893</t>
  </si>
  <si>
    <t>Видатки за кодами економічної класифікації</t>
  </si>
  <si>
    <t>КПКВК 6611010 "Керівництво та управління у сфері державного майна"</t>
  </si>
  <si>
    <t>Конкретна назва предмета закупівлі</t>
  </si>
  <si>
    <t>Коди відповідних класифікаторів предмета закупівлі (за наявності)</t>
  </si>
  <si>
    <t>Коди згідно з  КЕКВ</t>
  </si>
  <si>
    <t>Розмір бюджетного призначення 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</si>
  <si>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</si>
  <si>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</si>
  <si>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Придбання канцелярського приладдя, конверти, марки для відправки службової кореспонденції</t>
  </si>
  <si>
    <t>марки, марковані конверти</t>
  </si>
  <si>
    <t>ДК 021:2015-22410000-7  марки</t>
  </si>
  <si>
    <t>без використання електронної сиситеми</t>
  </si>
  <si>
    <t>травень 2019р.</t>
  </si>
  <si>
    <t>серпень 2019р.</t>
  </si>
  <si>
    <t>вересень 2019р.</t>
  </si>
  <si>
    <t>конверти</t>
  </si>
  <si>
    <t>ДК 021:2015-30190000-7 офісне устаткування та приладдя різне</t>
  </si>
  <si>
    <t>канцелярське приладдя</t>
  </si>
  <si>
    <t>липень 2019р.</t>
  </si>
  <si>
    <t>Придбання малоцінних предметів</t>
  </si>
  <si>
    <t xml:space="preserve">принтер </t>
  </si>
  <si>
    <t xml:space="preserve">ДК 021:2015-30230000-0 компютерне обладнання </t>
  </si>
  <si>
    <t>без використання електронної системи</t>
  </si>
  <si>
    <t>червень 2019р.</t>
  </si>
  <si>
    <t>монітор</t>
  </si>
  <si>
    <t xml:space="preserve">Придбання матеріалів,обладнення,інвентарю та інструментів для господарської діяльності, а також для благоустрою території </t>
  </si>
  <si>
    <t>перчатки гумові</t>
  </si>
  <si>
    <t>ДК 021:2015-18140000-2 
аксесуари до робочого одягу</t>
  </si>
  <si>
    <t>березень 2019р</t>
  </si>
  <si>
    <t>скотч</t>
  </si>
  <si>
    <t xml:space="preserve">ДК 021:2015-19510000-4 гумові вироби </t>
  </si>
  <si>
    <t>пакети для сміття</t>
  </si>
  <si>
    <t xml:space="preserve">ДК 021:2015-19640000-4 поліетиленові мішки та пакети для сміття </t>
  </si>
  <si>
    <t>березень 2019р.</t>
  </si>
  <si>
    <t>плівка малярна</t>
  </si>
  <si>
    <t xml:space="preserve">ДК 021:2015-30190000-7 офісне устаткування та приладдя різне </t>
  </si>
  <si>
    <t>скоби</t>
  </si>
  <si>
    <t>печатки, штампи</t>
  </si>
  <si>
    <t>потрійник великий</t>
  </si>
  <si>
    <t xml:space="preserve">ДК 021:2015-31220000-4 елементи електричних схем </t>
  </si>
  <si>
    <t>лампочки електричні</t>
  </si>
  <si>
    <t>ДК 021:2015-31510000-4 електричні лампи розжарення лампи тощо)</t>
  </si>
  <si>
    <t>мило господарське " Миловаренні традиції"</t>
  </si>
  <si>
    <t xml:space="preserve">ДК 021:2015-33710000-0 Парфуми, засоби гігієни та презервативи </t>
  </si>
  <si>
    <t>мило рідке гліцеринове , ромашка 5л</t>
  </si>
  <si>
    <t>мило туалетне "Шарм"</t>
  </si>
  <si>
    <t>ершик для туалету</t>
  </si>
  <si>
    <t>ДК 021:2015-39220000-0 кухонне приладдя, товари для дому та господарства і приладдя для закладів громадського харчування</t>
  </si>
  <si>
    <t>швабра дерев"яна</t>
  </si>
  <si>
    <t>серветки віскозні</t>
  </si>
  <si>
    <t xml:space="preserve">ДК 021:2015-39520000-3 готові текстильні вироби </t>
  </si>
  <si>
    <t>пилозбірник</t>
  </si>
  <si>
    <t xml:space="preserve">ДК 021:2015-39710000-2 електричні побутові прилади </t>
  </si>
  <si>
    <t>вилка електрична УТОС</t>
  </si>
  <si>
    <t>освіжувач повітря  BuroСlean</t>
  </si>
  <si>
    <t xml:space="preserve">ДК 021:2015-39810000-3ароматизатори та воски </t>
  </si>
  <si>
    <t>"Білизна"</t>
  </si>
  <si>
    <t>ДК 021:2015-39830000-9 продукція для чищення</t>
  </si>
  <si>
    <t>засіб чистящий "Каченя"</t>
  </si>
  <si>
    <t>порошок пральний "Парус"</t>
  </si>
  <si>
    <t>засіб чистящий "Доместос"</t>
  </si>
  <si>
    <t>засіб чистящий "Сантрі - utkm"</t>
  </si>
  <si>
    <t>засіб для прочистки зливних труб"Крот"</t>
  </si>
  <si>
    <t>миючий засіб "Гала"</t>
  </si>
  <si>
    <t>засіб чистящий ProOptimum</t>
  </si>
  <si>
    <t>засіб для  миття скла BuroСlean</t>
  </si>
  <si>
    <t>умивальник</t>
  </si>
  <si>
    <t xml:space="preserve">ДК 021:2015-44410000-7 вироби для ванної кімнати та кухні </t>
  </si>
  <si>
    <t>квітень 2019</t>
  </si>
  <si>
    <t>змишувач для мийки</t>
  </si>
  <si>
    <t>картонні коробки </t>
  </si>
  <si>
    <t xml:space="preserve">ДК 021:2015-44610000-9 Цистерни, резервуари, контейнери та посудини високого тиску </t>
  </si>
  <si>
    <t>вересень 2019</t>
  </si>
  <si>
    <t>свердло</t>
  </si>
  <si>
    <t xml:space="preserve">ДК 021:2015-44510000-8 знаряддя  </t>
  </si>
  <si>
    <t>цвяхи</t>
  </si>
  <si>
    <t>шланг для води</t>
  </si>
  <si>
    <t xml:space="preserve">ДК 021:2015-44160000-9 магістралі, трубопроводи, труби, обсадні труби, тюбінги та супутні вироби </t>
  </si>
  <si>
    <t>Придбання паливно-мастильних матеріалів(у тому числі для транспортних засобів спеціального призначення), талонів, "смарт-карт"</t>
  </si>
  <si>
    <t>бензин АИ-95 (талони)</t>
  </si>
  <si>
    <t>ДК 021:2015-09130000-9 нафта і дистилят</t>
  </si>
  <si>
    <t>ВСЬОГО ЗА КЕКВ 2210:</t>
  </si>
  <si>
    <t>Начальник відділу</t>
  </si>
  <si>
    <t>Аркадьєва Л.М.</t>
  </si>
  <si>
    <t>Додаток до річного плану закупівель на 2019рік (зміни 8)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</si>
</sst>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0"/>
      <color indexed="1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3" borderId="1" xfId="0" applyFont="1" applyFill="1" applyBorder="1" applyAlignment="1">
      <alignment vertical="center" wrapText="1"/>
    </xf>
    <xf numFmtId="0" fontId="0" fillId="3" borderId="2" xfId="0" applyFill="1" applyBorder="1" applyAlignment="1">
      <alignment/>
    </xf>
    <xf numFmtId="2" fontId="5" fillId="3" borderId="2" xfId="0" applyNumberFormat="1" applyFont="1" applyFill="1" applyBorder="1" applyAlignment="1">
      <alignment/>
    </xf>
    <xf numFmtId="0" fontId="0" fillId="3" borderId="3" xfId="0" applyFill="1" applyBorder="1" applyAlignment="1">
      <alignment/>
    </xf>
    <xf numFmtId="0" fontId="6" fillId="0" borderId="4" xfId="0" applyFont="1" applyBorder="1" applyAlignment="1">
      <alignment vertical="center"/>
    </xf>
    <xf numFmtId="0" fontId="7" fillId="0" borderId="5" xfId="0" applyFont="1" applyBorder="1" applyAlignment="1">
      <alignment horizontal="left" wrapText="1"/>
    </xf>
    <xf numFmtId="0" fontId="8" fillId="0" borderId="5" xfId="0" applyFont="1" applyBorder="1" applyAlignment="1">
      <alignment/>
    </xf>
    <xf numFmtId="2" fontId="0" fillId="0" borderId="6" xfId="0" applyNumberFormat="1" applyBorder="1" applyAlignment="1">
      <alignment/>
    </xf>
    <xf numFmtId="0" fontId="9" fillId="0" borderId="5" xfId="0" applyFont="1" applyBorder="1" applyAlignment="1">
      <alignment wrapText="1"/>
    </xf>
    <xf numFmtId="0" fontId="0" fillId="0" borderId="7" xfId="0" applyBorder="1" applyAlignment="1">
      <alignment/>
    </xf>
    <xf numFmtId="0" fontId="6" fillId="0" borderId="8" xfId="0" applyFont="1" applyBorder="1" applyAlignment="1">
      <alignment vertical="center"/>
    </xf>
    <xf numFmtId="0" fontId="7" fillId="0" borderId="9" xfId="0" applyFont="1" applyBorder="1" applyAlignment="1">
      <alignment horizontal="left" wrapText="1"/>
    </xf>
    <xf numFmtId="0" fontId="8" fillId="0" borderId="9" xfId="0" applyFont="1" applyBorder="1" applyAlignment="1">
      <alignment/>
    </xf>
    <xf numFmtId="2" fontId="0" fillId="0" borderId="10" xfId="0" applyNumberFormat="1" applyBorder="1" applyAlignment="1">
      <alignment/>
    </xf>
    <xf numFmtId="0" fontId="9" fillId="0" borderId="9" xfId="0" applyFont="1" applyBorder="1" applyAlignment="1">
      <alignment wrapText="1"/>
    </xf>
    <xf numFmtId="0" fontId="0" fillId="0" borderId="11" xfId="0" applyBorder="1" applyAlignment="1">
      <alignment/>
    </xf>
    <xf numFmtId="0" fontId="6" fillId="0" borderId="12" xfId="0" applyFont="1" applyBorder="1" applyAlignment="1">
      <alignment vertical="center"/>
    </xf>
    <xf numFmtId="0" fontId="7" fillId="0" borderId="13" xfId="0" applyFont="1" applyBorder="1" applyAlignment="1">
      <alignment horizontal="left" wrapText="1"/>
    </xf>
    <xf numFmtId="0" fontId="8" fillId="0" borderId="13" xfId="0" applyFont="1" applyBorder="1" applyAlignment="1">
      <alignment/>
    </xf>
    <xf numFmtId="4" fontId="0" fillId="0" borderId="13" xfId="0" applyNumberFormat="1" applyBorder="1" applyAlignment="1">
      <alignment/>
    </xf>
    <xf numFmtId="0" fontId="1" fillId="3" borderId="1" xfId="0" applyNumberFormat="1" applyFont="1" applyFill="1" applyBorder="1" applyAlignment="1">
      <alignment horizontal="justify" vertical="top" wrapText="1"/>
    </xf>
    <xf numFmtId="0" fontId="7" fillId="3" borderId="2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/>
    </xf>
    <xf numFmtId="2" fontId="5" fillId="3" borderId="14" xfId="0" applyNumberFormat="1" applyFont="1" applyFill="1" applyBorder="1" applyAlignment="1">
      <alignment vertical="center"/>
    </xf>
    <xf numFmtId="0" fontId="9" fillId="3" borderId="2" xfId="0" applyFont="1" applyFill="1" applyBorder="1" applyAlignment="1">
      <alignment wrapText="1"/>
    </xf>
    <xf numFmtId="0" fontId="0" fillId="3" borderId="15" xfId="0" applyFill="1" applyBorder="1" applyAlignment="1">
      <alignment/>
    </xf>
    <xf numFmtId="0" fontId="6" fillId="4" borderId="4" xfId="0" applyNumberFormat="1" applyFont="1" applyFill="1" applyBorder="1" applyAlignment="1">
      <alignment horizontal="justify" vertical="center" wrapText="1"/>
    </xf>
    <xf numFmtId="0" fontId="10" fillId="0" borderId="5" xfId="0" applyFont="1" applyBorder="1" applyAlignment="1">
      <alignment wrapText="1"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0" fontId="9" fillId="0" borderId="16" xfId="0" applyFont="1" applyBorder="1" applyAlignment="1">
      <alignment wrapText="1"/>
    </xf>
    <xf numFmtId="0" fontId="6" fillId="4" borderId="12" xfId="0" applyNumberFormat="1" applyFont="1" applyFill="1" applyBorder="1" applyAlignment="1">
      <alignment horizontal="justify" vertical="center" wrapText="1"/>
    </xf>
    <xf numFmtId="0" fontId="10" fillId="0" borderId="13" xfId="0" applyFont="1" applyBorder="1" applyAlignment="1">
      <alignment wrapText="1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9" fillId="0" borderId="13" xfId="0" applyFont="1" applyBorder="1" applyAlignment="1">
      <alignment wrapText="1"/>
    </xf>
    <xf numFmtId="0" fontId="0" fillId="0" borderId="17" xfId="0" applyBorder="1" applyAlignment="1">
      <alignment/>
    </xf>
    <xf numFmtId="0" fontId="10" fillId="3" borderId="2" xfId="0" applyFont="1" applyFill="1" applyBorder="1" applyAlignment="1">
      <alignment wrapText="1"/>
    </xf>
    <xf numFmtId="2" fontId="5" fillId="3" borderId="2" xfId="0" applyNumberFormat="1" applyFont="1" applyFill="1" applyBorder="1" applyAlignment="1">
      <alignment horizontal="right" vertical="center"/>
    </xf>
    <xf numFmtId="49" fontId="6" fillId="0" borderId="18" xfId="0" applyNumberFormat="1" applyFont="1" applyFill="1" applyBorder="1" applyAlignment="1">
      <alignment horizontal="justify" vertical="center" wrapText="1"/>
    </xf>
    <xf numFmtId="0" fontId="10" fillId="0" borderId="19" xfId="0" applyFont="1" applyBorder="1" applyAlignment="1">
      <alignment horizontal="left" wrapText="1"/>
    </xf>
    <xf numFmtId="0" fontId="8" fillId="0" borderId="19" xfId="0" applyFont="1" applyBorder="1" applyAlignment="1">
      <alignment/>
    </xf>
    <xf numFmtId="2" fontId="0" fillId="0" borderId="19" xfId="0" applyNumberFormat="1" applyBorder="1" applyAlignment="1">
      <alignment/>
    </xf>
    <xf numFmtId="0" fontId="9" fillId="0" borderId="19" xfId="0" applyFont="1" applyBorder="1" applyAlignment="1">
      <alignment wrapText="1"/>
    </xf>
    <xf numFmtId="0" fontId="0" fillId="0" borderId="20" xfId="0" applyBorder="1" applyAlignment="1">
      <alignment/>
    </xf>
    <xf numFmtId="0" fontId="9" fillId="0" borderId="21" xfId="0" applyFont="1" applyBorder="1" applyAlignment="1">
      <alignment wrapText="1"/>
    </xf>
    <xf numFmtId="49" fontId="6" fillId="0" borderId="4" xfId="0" applyNumberFormat="1" applyFont="1" applyFill="1" applyBorder="1" applyAlignment="1">
      <alignment horizontal="justify" vertical="center" wrapText="1"/>
    </xf>
    <xf numFmtId="0" fontId="10" fillId="0" borderId="9" xfId="0" applyFont="1" applyBorder="1" applyAlignment="1">
      <alignment horizontal="left" wrapText="1"/>
    </xf>
    <xf numFmtId="0" fontId="6" fillId="0" borderId="8" xfId="0" applyNumberFormat="1" applyFont="1" applyFill="1" applyBorder="1" applyAlignment="1">
      <alignment horizontal="justify" vertical="center" wrapText="1"/>
    </xf>
    <xf numFmtId="2" fontId="0" fillId="0" borderId="9" xfId="0" applyNumberFormat="1" applyBorder="1" applyAlignment="1">
      <alignment/>
    </xf>
    <xf numFmtId="0" fontId="6" fillId="0" borderId="4" xfId="0" applyNumberFormat="1" applyFont="1" applyFill="1" applyBorder="1" applyAlignment="1">
      <alignment horizontal="justify" vertical="center" wrapText="1"/>
    </xf>
    <xf numFmtId="0" fontId="6" fillId="0" borderId="4" xfId="0" applyNumberFormat="1" applyFont="1" applyFill="1" applyBorder="1" applyAlignment="1">
      <alignment horizontal="justify" vertical="top" wrapText="1"/>
    </xf>
    <xf numFmtId="0" fontId="7" fillId="0" borderId="9" xfId="0" applyFont="1" applyBorder="1" applyAlignment="1">
      <alignment wrapText="1"/>
    </xf>
    <xf numFmtId="0" fontId="9" fillId="0" borderId="22" xfId="0" applyFont="1" applyBorder="1" applyAlignment="1">
      <alignment wrapText="1"/>
    </xf>
    <xf numFmtId="49" fontId="6" fillId="0" borderId="8" xfId="0" applyNumberFormat="1" applyFont="1" applyFill="1" applyBorder="1" applyAlignment="1">
      <alignment horizontal="justify" vertical="center" wrapText="1"/>
    </xf>
    <xf numFmtId="0" fontId="6" fillId="0" borderId="8" xfId="0" applyNumberFormat="1" applyFont="1" applyFill="1" applyBorder="1" applyAlignment="1">
      <alignment horizontal="justify" vertical="top" wrapText="1"/>
    </xf>
    <xf numFmtId="0" fontId="6" fillId="0" borderId="4" xfId="0" applyFont="1" applyBorder="1" applyAlignment="1">
      <alignment vertical="center" wrapText="1"/>
    </xf>
    <xf numFmtId="2" fontId="11" fillId="0" borderId="5" xfId="0" applyNumberFormat="1" applyFont="1" applyBorder="1" applyAlignment="1">
      <alignment/>
    </xf>
    <xf numFmtId="0" fontId="11" fillId="0" borderId="23" xfId="15" applyFont="1" applyBorder="1" applyAlignment="1">
      <alignment/>
    </xf>
    <xf numFmtId="0" fontId="7" fillId="0" borderId="21" xfId="0" applyFont="1" applyBorder="1" applyAlignment="1">
      <alignment wrapText="1"/>
    </xf>
    <xf numFmtId="0" fontId="0" fillId="0" borderId="9" xfId="0" applyBorder="1" applyAlignment="1">
      <alignment/>
    </xf>
    <xf numFmtId="0" fontId="6" fillId="0" borderId="24" xfId="0" applyNumberFormat="1" applyFont="1" applyFill="1" applyBorder="1" applyAlignment="1">
      <alignment horizontal="justify" vertical="center" wrapText="1"/>
    </xf>
    <xf numFmtId="0" fontId="7" fillId="0" borderId="25" xfId="0" applyFont="1" applyBorder="1" applyAlignment="1">
      <alignment wrapText="1"/>
    </xf>
    <xf numFmtId="0" fontId="8" fillId="0" borderId="25" xfId="0" applyFont="1" applyBorder="1" applyAlignment="1">
      <alignment/>
    </xf>
    <xf numFmtId="2" fontId="0" fillId="0" borderId="25" xfId="0" applyNumberFormat="1" applyBorder="1" applyAlignment="1">
      <alignment/>
    </xf>
    <xf numFmtId="0" fontId="9" fillId="0" borderId="26" xfId="0" applyFont="1" applyBorder="1" applyAlignment="1">
      <alignment wrapText="1"/>
    </xf>
    <xf numFmtId="0" fontId="0" fillId="0" borderId="27" xfId="0" applyBorder="1" applyAlignment="1">
      <alignment/>
    </xf>
    <xf numFmtId="0" fontId="1" fillId="3" borderId="1" xfId="0" applyNumberFormat="1" applyFont="1" applyFill="1" applyBorder="1" applyAlignment="1">
      <alignment horizontal="justify" vertical="center" wrapText="1"/>
    </xf>
    <xf numFmtId="0" fontId="0" fillId="3" borderId="2" xfId="0" applyFill="1" applyBorder="1" applyAlignment="1">
      <alignment wrapText="1"/>
    </xf>
    <xf numFmtId="0" fontId="6" fillId="4" borderId="4" xfId="0" applyFont="1" applyFill="1" applyBorder="1" applyAlignment="1">
      <alignment vertical="center"/>
    </xf>
    <xf numFmtId="0" fontId="7" fillId="0" borderId="5" xfId="0" applyFont="1" applyBorder="1" applyAlignment="1">
      <alignment wrapText="1"/>
    </xf>
    <xf numFmtId="0" fontId="6" fillId="4" borderId="28" xfId="0" applyFont="1" applyFill="1" applyBorder="1" applyAlignment="1">
      <alignment vertical="center"/>
    </xf>
    <xf numFmtId="0" fontId="7" fillId="0" borderId="29" xfId="0" applyFont="1" applyBorder="1" applyAlignment="1">
      <alignment wrapText="1"/>
    </xf>
    <xf numFmtId="0" fontId="0" fillId="0" borderId="29" xfId="0" applyBorder="1" applyAlignment="1">
      <alignment/>
    </xf>
    <xf numFmtId="2" fontId="0" fillId="0" borderId="29" xfId="0" applyNumberFormat="1" applyBorder="1" applyAlignment="1">
      <alignment/>
    </xf>
    <xf numFmtId="0" fontId="13" fillId="3" borderId="30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wrapText="1"/>
    </xf>
    <xf numFmtId="0" fontId="14" fillId="3" borderId="31" xfId="0" applyFont="1" applyFill="1" applyBorder="1" applyAlignment="1">
      <alignment/>
    </xf>
    <xf numFmtId="2" fontId="13" fillId="3" borderId="31" xfId="0" applyNumberFormat="1" applyFont="1" applyFill="1" applyBorder="1" applyAlignment="1">
      <alignment/>
    </xf>
    <xf numFmtId="0" fontId="15" fillId="3" borderId="31" xfId="0" applyFont="1" applyFill="1" applyBorder="1" applyAlignment="1">
      <alignment/>
    </xf>
    <xf numFmtId="0" fontId="15" fillId="3" borderId="15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3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/>
    </xf>
    <xf numFmtId="2" fontId="13" fillId="4" borderId="0" xfId="0" applyNumberFormat="1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" fillId="0" borderId="0" xfId="0" applyFont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k21.dovidnyk.inf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workbookViewId="0" topLeftCell="A46">
      <selection activeCell="D62" sqref="D62"/>
    </sheetView>
  </sheetViews>
  <sheetFormatPr defaultColWidth="9.00390625" defaultRowHeight="12.75"/>
  <cols>
    <col min="1" max="1" width="44.00390625" style="0" customWidth="1"/>
    <col min="2" max="2" width="37.875" style="0" customWidth="1"/>
    <col min="3" max="3" width="9.00390625" style="0" customWidth="1"/>
    <col min="4" max="4" width="17.25390625" style="0" customWidth="1"/>
    <col min="5" max="5" width="18.125" style="0" customWidth="1"/>
    <col min="6" max="6" width="15.00390625" style="0" customWidth="1"/>
  </cols>
  <sheetData>
    <row r="2" spans="2:6" ht="15.75">
      <c r="B2" s="99" t="s">
        <v>86</v>
      </c>
      <c r="C2" s="99"/>
      <c r="D2" s="99"/>
      <c r="E2" s="99"/>
      <c r="F2" s="99"/>
    </row>
    <row r="4" spans="1:6" ht="15.75">
      <c r="A4" s="1" t="s">
        <v>0</v>
      </c>
      <c r="B4" s="1"/>
      <c r="C4" s="1"/>
      <c r="D4" s="1"/>
      <c r="E4" s="1"/>
      <c r="F4" s="1"/>
    </row>
    <row r="6" spans="3:6" ht="15.75">
      <c r="C6" s="1" t="s">
        <v>1</v>
      </c>
      <c r="D6" s="1"/>
      <c r="E6" s="1"/>
      <c r="F6" s="1"/>
    </row>
    <row r="7" spans="1:5" ht="14.25">
      <c r="A7" s="2" t="s">
        <v>2</v>
      </c>
      <c r="B7" s="2"/>
      <c r="E7" s="3"/>
    </row>
    <row r="8" spans="1:2" ht="14.25">
      <c r="A8" s="4" t="s">
        <v>3</v>
      </c>
      <c r="B8" s="4"/>
    </row>
    <row r="9" spans="1:2" ht="15" thickBot="1">
      <c r="A9" s="4"/>
      <c r="B9" s="4"/>
    </row>
    <row r="10" spans="1:6" ht="126.75" thickBot="1">
      <c r="A10" s="5" t="s">
        <v>4</v>
      </c>
      <c r="B10" s="6" t="s">
        <v>5</v>
      </c>
      <c r="C10" s="6" t="s">
        <v>6</v>
      </c>
      <c r="D10" s="6" t="s">
        <v>7</v>
      </c>
      <c r="E10" s="6" t="s">
        <v>8</v>
      </c>
      <c r="F10" s="7" t="s">
        <v>9</v>
      </c>
    </row>
    <row r="11" spans="1:6" ht="13.5" thickBot="1">
      <c r="A11" s="8">
        <v>1</v>
      </c>
      <c r="B11" s="9">
        <v>2</v>
      </c>
      <c r="C11" s="9">
        <v>3</v>
      </c>
      <c r="D11" s="9">
        <v>4</v>
      </c>
      <c r="E11" s="9">
        <v>5</v>
      </c>
      <c r="F11" s="10">
        <v>6</v>
      </c>
    </row>
    <row r="12" spans="1:6" ht="48" thickBot="1">
      <c r="A12" s="11" t="s">
        <v>10</v>
      </c>
      <c r="B12" s="12"/>
      <c r="C12" s="12"/>
      <c r="D12" s="13">
        <f>SUM(D13:D17)</f>
        <v>47798</v>
      </c>
      <c r="E12" s="12"/>
      <c r="F12" s="14"/>
    </row>
    <row r="13" spans="1:6" ht="39">
      <c r="A13" s="15" t="s">
        <v>11</v>
      </c>
      <c r="B13" s="16" t="s">
        <v>12</v>
      </c>
      <c r="C13" s="17">
        <v>2210</v>
      </c>
      <c r="D13" s="18">
        <v>10000</v>
      </c>
      <c r="E13" s="19" t="s">
        <v>13</v>
      </c>
      <c r="F13" s="20" t="s">
        <v>14</v>
      </c>
    </row>
    <row r="14" spans="1:6" ht="39">
      <c r="A14" s="21" t="s">
        <v>11</v>
      </c>
      <c r="B14" s="22" t="s">
        <v>12</v>
      </c>
      <c r="C14" s="23">
        <v>2210</v>
      </c>
      <c r="D14" s="24">
        <v>12000</v>
      </c>
      <c r="E14" s="25" t="s">
        <v>13</v>
      </c>
      <c r="F14" s="26" t="s">
        <v>15</v>
      </c>
    </row>
    <row r="15" spans="1:6" ht="39">
      <c r="A15" s="21" t="s">
        <v>11</v>
      </c>
      <c r="B15" s="22" t="s">
        <v>12</v>
      </c>
      <c r="C15" s="23">
        <v>2210</v>
      </c>
      <c r="D15" s="24">
        <v>15000</v>
      </c>
      <c r="E15" s="25" t="s">
        <v>13</v>
      </c>
      <c r="F15" s="26" t="s">
        <v>16</v>
      </c>
    </row>
    <row r="16" spans="1:6" ht="39">
      <c r="A16" s="21" t="s">
        <v>17</v>
      </c>
      <c r="B16" s="22" t="s">
        <v>18</v>
      </c>
      <c r="C16" s="23">
        <v>2210</v>
      </c>
      <c r="D16" s="24">
        <v>798</v>
      </c>
      <c r="E16" s="25" t="s">
        <v>13</v>
      </c>
      <c r="F16" s="26" t="s">
        <v>15</v>
      </c>
    </row>
    <row r="17" spans="1:6" ht="39.75" thickBot="1">
      <c r="A17" s="27" t="s">
        <v>19</v>
      </c>
      <c r="B17" s="28" t="s">
        <v>18</v>
      </c>
      <c r="C17" s="29">
        <v>2210</v>
      </c>
      <c r="D17" s="30">
        <v>10000</v>
      </c>
      <c r="E17" s="25" t="s">
        <v>13</v>
      </c>
      <c r="F17" s="26" t="s">
        <v>20</v>
      </c>
    </row>
    <row r="18" spans="1:6" ht="16.5" thickBot="1">
      <c r="A18" s="31" t="s">
        <v>21</v>
      </c>
      <c r="B18" s="32"/>
      <c r="C18" s="33"/>
      <c r="D18" s="34">
        <f>SUM(D19:D21)</f>
        <v>16560</v>
      </c>
      <c r="E18" s="35"/>
      <c r="F18" s="36"/>
    </row>
    <row r="19" spans="1:6" ht="30">
      <c r="A19" s="37" t="s">
        <v>22</v>
      </c>
      <c r="B19" s="38" t="s">
        <v>23</v>
      </c>
      <c r="C19" s="39">
        <v>2210</v>
      </c>
      <c r="D19" s="40">
        <v>6999</v>
      </c>
      <c r="E19" s="41" t="s">
        <v>24</v>
      </c>
      <c r="F19" s="20" t="s">
        <v>25</v>
      </c>
    </row>
    <row r="20" spans="1:6" ht="30">
      <c r="A20" s="42" t="s">
        <v>22</v>
      </c>
      <c r="B20" s="43" t="s">
        <v>23</v>
      </c>
      <c r="C20" s="44">
        <v>2210</v>
      </c>
      <c r="D20" s="45">
        <v>6999</v>
      </c>
      <c r="E20" s="46" t="s">
        <v>24</v>
      </c>
      <c r="F20" s="47" t="s">
        <v>20</v>
      </c>
    </row>
    <row r="21" spans="1:6" ht="30.75" thickBot="1">
      <c r="A21" s="42" t="s">
        <v>26</v>
      </c>
      <c r="B21" s="43" t="s">
        <v>23</v>
      </c>
      <c r="C21" s="44">
        <v>2210</v>
      </c>
      <c r="D21" s="45">
        <v>2562</v>
      </c>
      <c r="E21" s="46" t="s">
        <v>24</v>
      </c>
      <c r="F21" s="47" t="s">
        <v>15</v>
      </c>
    </row>
    <row r="22" spans="1:6" ht="79.5" thickBot="1">
      <c r="A22" s="11" t="s">
        <v>27</v>
      </c>
      <c r="B22" s="48"/>
      <c r="C22" s="12"/>
      <c r="D22" s="49">
        <f>SUM(D23:D57)</f>
        <v>14260.1</v>
      </c>
      <c r="E22" s="12"/>
      <c r="F22" s="14"/>
    </row>
    <row r="23" spans="1:6" ht="39.75" thickBot="1">
      <c r="A23" s="50" t="s">
        <v>28</v>
      </c>
      <c r="B23" s="51" t="s">
        <v>29</v>
      </c>
      <c r="C23" s="52">
        <v>2210</v>
      </c>
      <c r="D23" s="53">
        <v>106.8</v>
      </c>
      <c r="E23" s="54" t="s">
        <v>13</v>
      </c>
      <c r="F23" s="55" t="s">
        <v>30</v>
      </c>
    </row>
    <row r="24" spans="1:6" ht="30">
      <c r="A24" s="50" t="s">
        <v>28</v>
      </c>
      <c r="B24" s="51" t="s">
        <v>29</v>
      </c>
      <c r="C24" s="52">
        <v>2210</v>
      </c>
      <c r="D24" s="40">
        <v>340.42</v>
      </c>
      <c r="E24" s="56" t="s">
        <v>24</v>
      </c>
      <c r="F24" s="26" t="s">
        <v>16</v>
      </c>
    </row>
    <row r="25" spans="1:6" ht="26.25">
      <c r="A25" s="57" t="s">
        <v>31</v>
      </c>
      <c r="B25" s="58" t="s">
        <v>32</v>
      </c>
      <c r="C25" s="17">
        <v>2210</v>
      </c>
      <c r="D25" s="40">
        <v>102</v>
      </c>
      <c r="E25" s="56" t="s">
        <v>24</v>
      </c>
      <c r="F25" s="26" t="s">
        <v>16</v>
      </c>
    </row>
    <row r="26" spans="1:6" ht="39">
      <c r="A26" s="59" t="s">
        <v>33</v>
      </c>
      <c r="B26" s="58" t="s">
        <v>34</v>
      </c>
      <c r="C26" s="23">
        <v>2210</v>
      </c>
      <c r="D26" s="60">
        <v>84.6</v>
      </c>
      <c r="E26" s="25" t="s">
        <v>13</v>
      </c>
      <c r="F26" s="26" t="s">
        <v>35</v>
      </c>
    </row>
    <row r="27" spans="1:6" ht="39">
      <c r="A27" s="59" t="s">
        <v>33</v>
      </c>
      <c r="B27" s="58" t="s">
        <v>34</v>
      </c>
      <c r="C27" s="23">
        <v>2210</v>
      </c>
      <c r="D27" s="60">
        <v>105.84</v>
      </c>
      <c r="E27" s="25" t="s">
        <v>13</v>
      </c>
      <c r="F27" s="26" t="s">
        <v>16</v>
      </c>
    </row>
    <row r="28" spans="1:6" ht="30">
      <c r="A28" s="61" t="s">
        <v>36</v>
      </c>
      <c r="B28" s="58" t="s">
        <v>37</v>
      </c>
      <c r="C28" s="23">
        <v>2210</v>
      </c>
      <c r="D28" s="60">
        <v>990</v>
      </c>
      <c r="E28" s="56" t="s">
        <v>24</v>
      </c>
      <c r="F28" s="26" t="s">
        <v>16</v>
      </c>
    </row>
    <row r="29" spans="1:6" ht="30">
      <c r="A29" s="61" t="s">
        <v>38</v>
      </c>
      <c r="B29" s="58" t="s">
        <v>37</v>
      </c>
      <c r="C29" s="23">
        <v>2210</v>
      </c>
      <c r="D29" s="60">
        <v>40.5</v>
      </c>
      <c r="E29" s="56" t="s">
        <v>24</v>
      </c>
      <c r="F29" s="26" t="s">
        <v>16</v>
      </c>
    </row>
    <row r="30" spans="1:6" ht="30">
      <c r="A30" s="61" t="s">
        <v>39</v>
      </c>
      <c r="B30" s="58" t="s">
        <v>37</v>
      </c>
      <c r="C30" s="23">
        <v>2210</v>
      </c>
      <c r="D30" s="60">
        <v>2960</v>
      </c>
      <c r="E30" s="56" t="s">
        <v>24</v>
      </c>
      <c r="F30" s="26" t="s">
        <v>16</v>
      </c>
    </row>
    <row r="31" spans="1:6" ht="30">
      <c r="A31" s="62" t="s">
        <v>40</v>
      </c>
      <c r="B31" s="63" t="s">
        <v>41</v>
      </c>
      <c r="C31" s="23">
        <v>2210</v>
      </c>
      <c r="D31" s="60">
        <v>15</v>
      </c>
      <c r="E31" s="64" t="s">
        <v>24</v>
      </c>
      <c r="F31" s="20" t="s">
        <v>25</v>
      </c>
    </row>
    <row r="32" spans="1:6" ht="39">
      <c r="A32" s="65" t="s">
        <v>42</v>
      </c>
      <c r="B32" s="63" t="s">
        <v>43</v>
      </c>
      <c r="C32" s="17">
        <v>2210</v>
      </c>
      <c r="D32" s="40">
        <v>48</v>
      </c>
      <c r="E32" s="25" t="s">
        <v>13</v>
      </c>
      <c r="F32" s="26" t="s">
        <v>25</v>
      </c>
    </row>
    <row r="33" spans="1:6" ht="39">
      <c r="A33" s="65" t="s">
        <v>44</v>
      </c>
      <c r="B33" s="63" t="s">
        <v>45</v>
      </c>
      <c r="C33" s="17">
        <v>2210</v>
      </c>
      <c r="D33" s="40">
        <v>92.45</v>
      </c>
      <c r="E33" s="25" t="s">
        <v>13</v>
      </c>
      <c r="F33" s="26" t="s">
        <v>16</v>
      </c>
    </row>
    <row r="34" spans="1:6" ht="39">
      <c r="A34" s="65" t="s">
        <v>46</v>
      </c>
      <c r="B34" s="63" t="s">
        <v>45</v>
      </c>
      <c r="C34" s="17">
        <v>2210</v>
      </c>
      <c r="D34" s="40">
        <v>428.4</v>
      </c>
      <c r="E34" s="25" t="s">
        <v>13</v>
      </c>
      <c r="F34" s="26" t="s">
        <v>16</v>
      </c>
    </row>
    <row r="35" spans="1:6" ht="39">
      <c r="A35" s="65" t="s">
        <v>47</v>
      </c>
      <c r="B35" s="63" t="s">
        <v>45</v>
      </c>
      <c r="C35" s="17">
        <v>2210</v>
      </c>
      <c r="D35" s="40">
        <v>57.31</v>
      </c>
      <c r="E35" s="25" t="s">
        <v>13</v>
      </c>
      <c r="F35" s="26" t="s">
        <v>16</v>
      </c>
    </row>
    <row r="36" spans="1:6" ht="60">
      <c r="A36" s="65" t="s">
        <v>48</v>
      </c>
      <c r="B36" s="63" t="s">
        <v>49</v>
      </c>
      <c r="C36" s="23">
        <v>2210</v>
      </c>
      <c r="D36" s="60">
        <v>120</v>
      </c>
      <c r="E36" s="25" t="s">
        <v>13</v>
      </c>
      <c r="F36" s="26" t="s">
        <v>16</v>
      </c>
    </row>
    <row r="37" spans="1:6" ht="60">
      <c r="A37" s="65" t="s">
        <v>50</v>
      </c>
      <c r="B37" s="63" t="s">
        <v>49</v>
      </c>
      <c r="C37" s="23">
        <v>2210</v>
      </c>
      <c r="D37" s="60">
        <v>37.8</v>
      </c>
      <c r="E37" s="25" t="s">
        <v>13</v>
      </c>
      <c r="F37" s="26" t="s">
        <v>16</v>
      </c>
    </row>
    <row r="38" spans="1:6" ht="39">
      <c r="A38" s="65" t="s">
        <v>51</v>
      </c>
      <c r="B38" s="63" t="s">
        <v>52</v>
      </c>
      <c r="C38" s="23">
        <v>2210</v>
      </c>
      <c r="D38" s="60">
        <v>227.43</v>
      </c>
      <c r="E38" s="25" t="s">
        <v>13</v>
      </c>
      <c r="F38" s="26" t="s">
        <v>16</v>
      </c>
    </row>
    <row r="39" spans="1:6" ht="30">
      <c r="A39" s="66" t="s">
        <v>53</v>
      </c>
      <c r="B39" s="63" t="s">
        <v>54</v>
      </c>
      <c r="C39" s="23">
        <v>2210</v>
      </c>
      <c r="D39" s="60">
        <v>110</v>
      </c>
      <c r="E39" s="56" t="s">
        <v>24</v>
      </c>
      <c r="F39" s="26" t="s">
        <v>25</v>
      </c>
    </row>
    <row r="40" spans="1:6" ht="30">
      <c r="A40" s="62" t="s">
        <v>40</v>
      </c>
      <c r="B40" s="63" t="s">
        <v>54</v>
      </c>
      <c r="C40" s="23">
        <v>2210</v>
      </c>
      <c r="D40" s="60">
        <v>15</v>
      </c>
      <c r="E40" s="56" t="s">
        <v>24</v>
      </c>
      <c r="F40" s="26" t="s">
        <v>16</v>
      </c>
    </row>
    <row r="41" spans="1:6" ht="30">
      <c r="A41" s="62" t="s">
        <v>55</v>
      </c>
      <c r="B41" s="63" t="s">
        <v>54</v>
      </c>
      <c r="C41" s="17">
        <v>2210</v>
      </c>
      <c r="D41" s="40">
        <v>12</v>
      </c>
      <c r="E41" s="56" t="s">
        <v>24</v>
      </c>
      <c r="F41" s="26" t="s">
        <v>16</v>
      </c>
    </row>
    <row r="42" spans="1:6" ht="30">
      <c r="A42" s="62" t="s">
        <v>56</v>
      </c>
      <c r="B42" s="63" t="s">
        <v>57</v>
      </c>
      <c r="C42" s="17">
        <v>2210</v>
      </c>
      <c r="D42" s="40">
        <v>386.06</v>
      </c>
      <c r="E42" s="56" t="s">
        <v>24</v>
      </c>
      <c r="F42" s="26" t="s">
        <v>16</v>
      </c>
    </row>
    <row r="43" spans="1:6" ht="39">
      <c r="A43" s="59" t="s">
        <v>58</v>
      </c>
      <c r="B43" s="63" t="s">
        <v>59</v>
      </c>
      <c r="C43" s="23">
        <v>2210</v>
      </c>
      <c r="D43" s="60">
        <v>78</v>
      </c>
      <c r="E43" s="25" t="s">
        <v>13</v>
      </c>
      <c r="F43" s="26" t="s">
        <v>16</v>
      </c>
    </row>
    <row r="44" spans="1:6" ht="39">
      <c r="A44" s="59" t="s">
        <v>60</v>
      </c>
      <c r="B44" s="63" t="s">
        <v>59</v>
      </c>
      <c r="C44" s="23">
        <v>2210</v>
      </c>
      <c r="D44" s="60">
        <v>1139.1</v>
      </c>
      <c r="E44" s="25" t="s">
        <v>13</v>
      </c>
      <c r="F44" s="26" t="s">
        <v>16</v>
      </c>
    </row>
    <row r="45" spans="1:6" ht="39">
      <c r="A45" s="21" t="s">
        <v>61</v>
      </c>
      <c r="B45" s="63" t="s">
        <v>59</v>
      </c>
      <c r="C45" s="23">
        <v>2210</v>
      </c>
      <c r="D45" s="60">
        <v>145.2</v>
      </c>
      <c r="E45" s="25" t="s">
        <v>13</v>
      </c>
      <c r="F45" s="26" t="s">
        <v>16</v>
      </c>
    </row>
    <row r="46" spans="1:6" ht="39">
      <c r="A46" s="59" t="s">
        <v>62</v>
      </c>
      <c r="B46" s="63" t="s">
        <v>59</v>
      </c>
      <c r="C46" s="23">
        <v>2210</v>
      </c>
      <c r="D46" s="60">
        <v>646.13</v>
      </c>
      <c r="E46" s="25" t="s">
        <v>13</v>
      </c>
      <c r="F46" s="26" t="s">
        <v>16</v>
      </c>
    </row>
    <row r="47" spans="1:6" ht="39">
      <c r="A47" s="59" t="s">
        <v>63</v>
      </c>
      <c r="B47" s="63" t="s">
        <v>59</v>
      </c>
      <c r="C47" s="23">
        <v>2210</v>
      </c>
      <c r="D47" s="60">
        <v>223.71</v>
      </c>
      <c r="E47" s="25" t="s">
        <v>13</v>
      </c>
      <c r="F47" s="26" t="s">
        <v>16</v>
      </c>
    </row>
    <row r="48" spans="1:6" ht="39">
      <c r="A48" s="59" t="s">
        <v>64</v>
      </c>
      <c r="B48" s="63" t="s">
        <v>59</v>
      </c>
      <c r="C48" s="23">
        <v>2210</v>
      </c>
      <c r="D48" s="60">
        <v>345.56</v>
      </c>
      <c r="E48" s="25" t="s">
        <v>13</v>
      </c>
      <c r="F48" s="26" t="s">
        <v>16</v>
      </c>
    </row>
    <row r="49" spans="1:6" ht="39">
      <c r="A49" s="61" t="s">
        <v>65</v>
      </c>
      <c r="B49" s="63" t="s">
        <v>59</v>
      </c>
      <c r="C49" s="23">
        <v>2210</v>
      </c>
      <c r="D49" s="60">
        <v>1200</v>
      </c>
      <c r="E49" s="25" t="s">
        <v>13</v>
      </c>
      <c r="F49" s="26" t="s">
        <v>16</v>
      </c>
    </row>
    <row r="50" spans="1:6" ht="39">
      <c r="A50" s="61" t="s">
        <v>66</v>
      </c>
      <c r="B50" s="63" t="s">
        <v>59</v>
      </c>
      <c r="C50" s="23">
        <v>2210</v>
      </c>
      <c r="D50" s="60">
        <v>166.61</v>
      </c>
      <c r="E50" s="25" t="s">
        <v>13</v>
      </c>
      <c r="F50" s="26" t="s">
        <v>16</v>
      </c>
    </row>
    <row r="51" spans="1:6" ht="39">
      <c r="A51" s="61" t="s">
        <v>67</v>
      </c>
      <c r="B51" s="63" t="s">
        <v>59</v>
      </c>
      <c r="C51" s="23">
        <v>2210</v>
      </c>
      <c r="D51" s="60">
        <v>92.68</v>
      </c>
      <c r="E51" s="25" t="s">
        <v>13</v>
      </c>
      <c r="F51" s="26" t="s">
        <v>16</v>
      </c>
    </row>
    <row r="52" spans="1:6" ht="39">
      <c r="A52" s="67" t="s">
        <v>68</v>
      </c>
      <c r="B52" s="58" t="s">
        <v>69</v>
      </c>
      <c r="C52" s="39">
        <v>2210</v>
      </c>
      <c r="D52" s="68">
        <v>695</v>
      </c>
      <c r="E52" s="25" t="s">
        <v>13</v>
      </c>
      <c r="F52" s="20" t="s">
        <v>70</v>
      </c>
    </row>
    <row r="53" spans="1:6" ht="30">
      <c r="A53" s="59" t="s">
        <v>71</v>
      </c>
      <c r="B53" s="58" t="s">
        <v>69</v>
      </c>
      <c r="C53" s="23">
        <v>2210</v>
      </c>
      <c r="D53" s="60">
        <v>698</v>
      </c>
      <c r="E53" s="56" t="s">
        <v>24</v>
      </c>
      <c r="F53" s="26" t="s">
        <v>25</v>
      </c>
    </row>
    <row r="54" spans="1:6" ht="45">
      <c r="A54" s="69" t="s">
        <v>72</v>
      </c>
      <c r="B54" s="58" t="s">
        <v>73</v>
      </c>
      <c r="C54" s="39">
        <v>2210</v>
      </c>
      <c r="D54" s="68">
        <v>2400</v>
      </c>
      <c r="E54" s="25" t="s">
        <v>13</v>
      </c>
      <c r="F54" s="20" t="s">
        <v>74</v>
      </c>
    </row>
    <row r="55" spans="1:6" ht="26.25">
      <c r="A55" s="59" t="s">
        <v>75</v>
      </c>
      <c r="B55" s="70" t="s">
        <v>76</v>
      </c>
      <c r="C55" s="71">
        <v>2210</v>
      </c>
      <c r="D55" s="60">
        <v>11.5</v>
      </c>
      <c r="E55" s="25" t="s">
        <v>24</v>
      </c>
      <c r="F55" s="26" t="s">
        <v>25</v>
      </c>
    </row>
    <row r="56" spans="1:6" ht="26.25">
      <c r="A56" s="59" t="s">
        <v>77</v>
      </c>
      <c r="B56" s="63" t="s">
        <v>76</v>
      </c>
      <c r="C56" s="71">
        <v>2210</v>
      </c>
      <c r="D56" s="60">
        <v>50</v>
      </c>
      <c r="E56" s="56" t="s">
        <v>24</v>
      </c>
      <c r="F56" s="26" t="s">
        <v>25</v>
      </c>
    </row>
    <row r="57" spans="1:6" ht="45.75" thickBot="1">
      <c r="A57" s="72" t="s">
        <v>78</v>
      </c>
      <c r="B57" s="73" t="s">
        <v>79</v>
      </c>
      <c r="C57" s="74">
        <v>2210</v>
      </c>
      <c r="D57" s="75">
        <v>89</v>
      </c>
      <c r="E57" s="76" t="s">
        <v>24</v>
      </c>
      <c r="F57" s="77" t="s">
        <v>25</v>
      </c>
    </row>
    <row r="58" spans="1:6" ht="63.75" thickBot="1">
      <c r="A58" s="78" t="s">
        <v>80</v>
      </c>
      <c r="B58" s="79"/>
      <c r="C58" s="12"/>
      <c r="D58" s="13">
        <f>SUM(D59:D60)</f>
        <v>28060</v>
      </c>
      <c r="E58" s="12"/>
      <c r="F58" s="36"/>
    </row>
    <row r="59" spans="1:6" ht="39">
      <c r="A59" s="80" t="s">
        <v>81</v>
      </c>
      <c r="B59" s="81" t="s">
        <v>82</v>
      </c>
      <c r="C59" s="39">
        <v>2210</v>
      </c>
      <c r="D59" s="40">
        <v>7000</v>
      </c>
      <c r="E59" s="19" t="s">
        <v>13</v>
      </c>
      <c r="F59" s="20" t="s">
        <v>20</v>
      </c>
    </row>
    <row r="60" spans="1:6" ht="39.75" thickBot="1">
      <c r="A60" s="82" t="s">
        <v>81</v>
      </c>
      <c r="B60" s="83" t="s">
        <v>82</v>
      </c>
      <c r="C60" s="84">
        <v>2210</v>
      </c>
      <c r="D60" s="85">
        <v>21060</v>
      </c>
      <c r="E60" s="19" t="s">
        <v>13</v>
      </c>
      <c r="F60" s="26" t="s">
        <v>15</v>
      </c>
    </row>
    <row r="61" spans="1:6" ht="16.5" thickBot="1">
      <c r="A61" s="86" t="s">
        <v>83</v>
      </c>
      <c r="B61" s="87"/>
      <c r="C61" s="88"/>
      <c r="D61" s="89">
        <f>D22+D12+D18+D58</f>
        <v>106678.1</v>
      </c>
      <c r="E61" s="90"/>
      <c r="F61" s="91"/>
    </row>
    <row r="62" spans="1:6" ht="15.75">
      <c r="A62" s="92"/>
      <c r="B62" s="92"/>
      <c r="C62" s="93"/>
      <c r="D62" s="92"/>
      <c r="E62" s="93"/>
      <c r="F62" s="92"/>
    </row>
    <row r="63" spans="1:6" ht="15.75">
      <c r="A63" s="92"/>
      <c r="B63" s="92"/>
      <c r="C63" s="93"/>
      <c r="D63" s="92"/>
      <c r="E63" s="92"/>
      <c r="F63" s="92"/>
    </row>
    <row r="64" spans="1:6" ht="15.75">
      <c r="A64" s="94"/>
      <c r="B64" s="95"/>
      <c r="C64" s="96"/>
      <c r="D64" s="97"/>
      <c r="E64" s="98"/>
      <c r="F64" s="98"/>
    </row>
    <row r="65" spans="1:6" ht="15.75">
      <c r="A65" s="92" t="s">
        <v>84</v>
      </c>
      <c r="B65" s="92"/>
      <c r="C65" s="93"/>
      <c r="D65" s="92"/>
      <c r="E65" s="93"/>
      <c r="F65" s="92"/>
    </row>
    <row r="66" spans="1:5" ht="15.75">
      <c r="A66" s="92"/>
      <c r="B66" s="92"/>
      <c r="C66" s="93"/>
      <c r="D66" s="92"/>
      <c r="E66" s="92" t="s">
        <v>85</v>
      </c>
    </row>
    <row r="67" spans="1:6" ht="15.75">
      <c r="A67" s="92"/>
      <c r="B67" s="92"/>
      <c r="C67" s="93"/>
      <c r="D67" s="92"/>
      <c r="E67" s="93"/>
      <c r="F67" s="92"/>
    </row>
    <row r="68" spans="1:6" ht="15.75">
      <c r="A68" s="92"/>
      <c r="B68" s="92"/>
      <c r="C68" s="93"/>
      <c r="D68" s="92"/>
      <c r="E68" s="93"/>
      <c r="F68" s="92"/>
    </row>
  </sheetData>
  <mergeCells count="1">
    <mergeCell ref="B2:F2"/>
  </mergeCells>
  <hyperlinks>
    <hyperlink ref="A54" r:id="rId1" display="https://dk21.dovidnyk.info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2019-09-24T12:43:56Z</dcterms:created>
  <dcterms:modified xsi:type="dcterms:W3CDTF">2019-10-01T06:26:42Z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