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лександріійський шовкорадгосп" sheetId="1" r:id="rId1"/>
  </sheets>
  <definedNames/>
  <calcPr fullCalcOnLoad="1"/>
</workbook>
</file>

<file path=xl/sharedStrings.xml><?xml version="1.0" encoding="utf-8"?>
<sst xmlns="http://schemas.openxmlformats.org/spreadsheetml/2006/main" count="168" uniqueCount="159">
  <si>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</si>
  <si>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</si>
  <si>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</si>
  <si>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</si>
  <si>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</si>
  <si>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</si>
  <si>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</si>
  <si>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</si>
  <si>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</si>
  <si>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</si>
  <si>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</si>
  <si>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</si>
  <si>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</si>
  <si>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</si>
  <si>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</si>
  <si>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</si>
  <si>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</si>
  <si>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</si>
  <si>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</si>
  <si>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</si>
  <si>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</si>
  <si>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</si>
  <si>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</si>
  <si>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</si>
  <si>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</si>
  <si>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</si>
  <si>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</si>
  <si>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</si>
  <si>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</si>
  <si>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</si>
  <si>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</si>
  <si>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</si>
  <si>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</si>
  <si>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</si>
  <si>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</si>
  <si>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</si>
  <si>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</si>
  <si>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</si>
  <si>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</si>
  <si>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</si>
  <si>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</si>
  <si>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</si>
  <si>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</si>
  <si>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</si>
  <si>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</si>
  <si>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</si>
  <si>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</si>
  <si>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</si>
  <si>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</si>
  <si>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</si>
  <si>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</si>
  <si>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</si>
  <si>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</si>
  <si>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</si>
  <si>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</si>
  <si>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</si>
  <si>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</si>
  <si>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</si>
  <si>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</si>
  <si>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</si>
  <si>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</si>
  <si>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</si>
  <si>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</si>
  <si>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</si>
  <si>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</si>
  <si>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</si>
  <si>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</si>
  <si>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</si>
  <si>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</si>
  <si>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</si>
  <si>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</si>
  <si>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</si>
  <si>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</si>
  <si>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</si>
  <si>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</si>
  <si>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</si>
  <si>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</si>
  <si>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</si>
  <si>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</si>
  <si>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</si>
  <si>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</si>
  <si>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</si>
  <si>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</si>
  <si>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</si>
  <si>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</si>
  <si>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</si>
  <si>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</si>
  <si>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</si>
  <si>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</si>
  <si>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</si>
  <si>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</si>
  <si>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</si>
  <si>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</si>
  <si>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</si>
  <si>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</si>
  <si>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</si>
  <si>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</si>
  <si>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</si>
  <si>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</si>
  <si>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</si>
  <si>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</si>
  <si>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</si>
  <si>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</si>
  <si>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</si>
  <si>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</si>
  <si>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</si>
  <si>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</si>
  <si>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</si>
  <si>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</si>
  <si>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</si>
  <si>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</si>
  <si>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</si>
  <si>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</si>
  <si>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</si>
  <si>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</si>
  <si>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</si>
  <si>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</si>
  <si>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</si>
  <si>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</si>
  <si>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</si>
  <si>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</si>
  <si>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</si>
  <si>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</si>
  <si>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</si>
  <si>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</si>
  <si>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</si>
  <si>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</si>
  <si>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</si>
  <si>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</si>
  <si>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</si>
  <si>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</si>
  <si>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</si>
  <si>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</si>
  <si>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</si>
  <si>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</si>
  <si>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</si>
  <si>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</si>
  <si>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</si>
  <si>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</si>
  <si>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</si>
  <si>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</si>
  <si>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Л.Г. Піско</t>
  </si>
  <si>
    <t>В.М. Мельничук</t>
  </si>
  <si>
    <r>
      <t>за 9 місяців 2017 р.</t>
    </r>
    <r>
      <rPr>
        <sz val="10"/>
        <rFont val="Times New Roman"/>
        <family val="1"/>
      </rPr>
      <t xml:space="preserve"> </t>
    </r>
  </si>
  <si>
    <t>на 30 вересня 2017 р.</t>
  </si>
  <si>
    <t>2017</t>
  </si>
  <si>
    <t>10</t>
  </si>
  <si>
    <t>00700192</t>
  </si>
  <si>
    <t>3520380803</t>
  </si>
  <si>
    <t>140</t>
  </si>
  <si>
    <t>01.11</t>
  </si>
  <si>
    <t>Державне підприємство "Олександрійський шовкорадгосп"</t>
  </si>
  <si>
    <t>Кіровоградська обл., Олександрійський р-н, с. Рожеве</t>
  </si>
  <si>
    <t>державне підприємство</t>
  </si>
  <si>
    <t>Вирощування зернових культур (крім рису), бобових культур і насіння олійних культур</t>
  </si>
  <si>
    <t>5</t>
  </si>
  <si>
    <t>0501593772</t>
  </si>
  <si>
    <t>Разом доходи (2000 + 2120 + 2240)</t>
  </si>
  <si>
    <t>Разом витрати (2050 + 2180 + 2270)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</si>
</sst>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30" borderId="10" xfId="0" applyNumberFormat="1" applyFont="1" applyFill="1" applyBorder="1" applyAlignment="1">
      <alignment horizontal="center" wrapText="1"/>
    </xf>
    <xf numFmtId="192" fontId="1" fillId="0" borderId="13" xfId="0" applyNumberFormat="1" applyFont="1" applyBorder="1" applyAlignment="1">
      <alignment horizontal="right"/>
    </xf>
    <xf numFmtId="192" fontId="1" fillId="0" borderId="14" xfId="0" applyNumberFormat="1" applyFont="1" applyBorder="1" applyAlignment="1">
      <alignment horizontal="right"/>
    </xf>
    <xf numFmtId="192" fontId="1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4" fillId="30" borderId="10" xfId="0" applyNumberFormat="1" applyFont="1" applyFill="1" applyBorder="1" applyAlignment="1">
      <alignment horizontal="center" wrapText="1"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92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192" fontId="4" fillId="0" borderId="13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192" fontId="4" fillId="0" borderId="15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192" fontId="1" fillId="0" borderId="1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192" fontId="1" fillId="0" borderId="16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192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92" fontId="1" fillId="0" borderId="18" xfId="0" applyNumberFormat="1" applyFont="1" applyBorder="1" applyAlignment="1">
      <alignment horizontal="right"/>
    </xf>
    <xf numFmtId="192" fontId="1" fillId="0" borderId="12" xfId="0" applyNumberFormat="1" applyFont="1" applyBorder="1" applyAlignment="1">
      <alignment horizontal="right"/>
    </xf>
    <xf numFmtId="192" fontId="1" fillId="0" borderId="1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showGridLines="0" tabSelected="1" zoomScalePageLayoutView="0" workbookViewId="0" topLeftCell="A64">
      <selection activeCell="V22" sqref="V22:Y22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114" t="s">
        <v>131</v>
      </c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</row>
    <row r="2" ht="23.25" customHeight="1"/>
    <row r="3" spans="1:41" ht="15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</row>
    <row r="4" spans="1:41" ht="15.75" customHeight="1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2" t="s">
        <v>1</v>
      </c>
      <c r="AJ5" s="52"/>
      <c r="AK5" s="52"/>
      <c r="AL5" s="52"/>
      <c r="AM5" s="52"/>
      <c r="AN5" s="52"/>
      <c r="AO5" s="52"/>
    </row>
    <row r="6" spans="1:41" ht="15.75" customHeight="1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4"/>
      <c r="AI6" s="53" t="s">
        <v>145</v>
      </c>
      <c r="AJ6" s="54"/>
      <c r="AK6" s="55"/>
      <c r="AL6" s="14" t="s">
        <v>146</v>
      </c>
      <c r="AM6" s="106" t="s">
        <v>44</v>
      </c>
      <c r="AN6" s="106"/>
      <c r="AO6" s="106"/>
    </row>
    <row r="7" spans="1:41" ht="32.25" customHeight="1">
      <c r="A7" s="112" t="s">
        <v>3</v>
      </c>
      <c r="B7" s="112"/>
      <c r="C7" s="112"/>
      <c r="D7" s="112"/>
      <c r="E7" s="112"/>
      <c r="F7" s="112"/>
      <c r="G7" s="120" t="s">
        <v>151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6"/>
      <c r="AB7" s="24" t="s">
        <v>4</v>
      </c>
      <c r="AC7" s="24"/>
      <c r="AD7" s="24"/>
      <c r="AE7" s="24"/>
      <c r="AF7" s="24"/>
      <c r="AG7" s="24"/>
      <c r="AI7" s="106" t="s">
        <v>147</v>
      </c>
      <c r="AJ7" s="106"/>
      <c r="AK7" s="106"/>
      <c r="AL7" s="106"/>
      <c r="AM7" s="106"/>
      <c r="AN7" s="106"/>
      <c r="AO7" s="106"/>
    </row>
    <row r="8" spans="1:41" ht="33" customHeight="1">
      <c r="A8" s="112" t="s">
        <v>5</v>
      </c>
      <c r="B8" s="112"/>
      <c r="C8" s="112"/>
      <c r="D8" s="112"/>
      <c r="E8" s="119" t="s">
        <v>152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3"/>
      <c r="AB8" s="24" t="s">
        <v>6</v>
      </c>
      <c r="AC8" s="24"/>
      <c r="AD8" s="24"/>
      <c r="AE8" s="24"/>
      <c r="AF8" s="24"/>
      <c r="AG8" s="24"/>
      <c r="AI8" s="53" t="s">
        <v>148</v>
      </c>
      <c r="AJ8" s="54"/>
      <c r="AK8" s="54"/>
      <c r="AL8" s="54"/>
      <c r="AM8" s="54"/>
      <c r="AN8" s="54"/>
      <c r="AO8" s="55"/>
    </row>
    <row r="9" spans="1:41" ht="27" customHeight="1">
      <c r="A9" s="114" t="s">
        <v>43</v>
      </c>
      <c r="B9" s="114"/>
      <c r="C9" s="114"/>
      <c r="D9" s="114"/>
      <c r="E9" s="114"/>
      <c r="F9" s="114"/>
      <c r="G9" s="114"/>
      <c r="H9" s="114"/>
      <c r="I9" s="114"/>
      <c r="J9" s="115" t="s">
        <v>153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2"/>
      <c r="AB9" s="116" t="s">
        <v>7</v>
      </c>
      <c r="AC9" s="116"/>
      <c r="AD9" s="116"/>
      <c r="AE9" s="116"/>
      <c r="AF9" s="116"/>
      <c r="AG9" s="116"/>
      <c r="AI9" s="53" t="s">
        <v>149</v>
      </c>
      <c r="AJ9" s="54"/>
      <c r="AK9" s="54"/>
      <c r="AL9" s="54"/>
      <c r="AM9" s="54"/>
      <c r="AN9" s="54"/>
      <c r="AO9" s="55"/>
    </row>
    <row r="10" spans="1:41" ht="36" customHeight="1">
      <c r="A10" s="112" t="s">
        <v>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 t="s">
        <v>154</v>
      </c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6"/>
      <c r="AB10" s="24" t="s">
        <v>9</v>
      </c>
      <c r="AC10" s="24"/>
      <c r="AD10" s="24"/>
      <c r="AE10" s="24"/>
      <c r="AF10" s="24"/>
      <c r="AG10" s="24"/>
      <c r="AI10" s="53" t="s">
        <v>150</v>
      </c>
      <c r="AJ10" s="54"/>
      <c r="AK10" s="54"/>
      <c r="AL10" s="54"/>
      <c r="AM10" s="54"/>
      <c r="AN10" s="54"/>
      <c r="AO10" s="55"/>
    </row>
    <row r="11" spans="1:32" ht="17.25" customHeight="1">
      <c r="A11" s="112" t="s">
        <v>129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 t="s">
        <v>155</v>
      </c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6"/>
      <c r="AC11" s="7"/>
      <c r="AD11" s="7"/>
      <c r="AE11" s="7"/>
      <c r="AF11" s="7"/>
    </row>
    <row r="12" spans="1:32" ht="13.5" customHeight="1">
      <c r="A12" s="112" t="s">
        <v>128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6"/>
      <c r="AC12" s="8"/>
      <c r="AD12" s="8"/>
      <c r="AE12" s="4"/>
      <c r="AF12" s="4"/>
    </row>
    <row r="13" spans="1:32" ht="13.5" customHeight="1">
      <c r="A13" s="24" t="s">
        <v>55</v>
      </c>
      <c r="B13" s="24"/>
      <c r="C13" s="24"/>
      <c r="D13" s="24"/>
      <c r="E13" s="24"/>
      <c r="F13" s="24"/>
      <c r="G13" s="4" t="s">
        <v>156</v>
      </c>
      <c r="AD13" s="4"/>
      <c r="AE13" s="4"/>
      <c r="AF13" s="4"/>
    </row>
    <row r="14" spans="3:12" ht="15.75" customHeight="1">
      <c r="C14" s="8"/>
      <c r="D14" s="8"/>
      <c r="E14" s="8"/>
      <c r="F14" s="8"/>
      <c r="L14" s="5"/>
    </row>
    <row r="15" spans="9:41" ht="15" customHeight="1">
      <c r="I15" s="109" t="s">
        <v>10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138</v>
      </c>
      <c r="U15" s="109"/>
      <c r="V15" s="109"/>
      <c r="W15" s="109"/>
      <c r="X15" s="109"/>
      <c r="Y15" s="109"/>
      <c r="Z15" s="52" t="s">
        <v>46</v>
      </c>
      <c r="AA15" s="52"/>
      <c r="AB15" s="52"/>
      <c r="AC15" s="52"/>
      <c r="AD15" s="52"/>
      <c r="AE15" s="52"/>
      <c r="AF15" s="52"/>
      <c r="AG15" s="110"/>
      <c r="AH15" s="58">
        <v>1801006</v>
      </c>
      <c r="AI15" s="59"/>
      <c r="AJ15" s="59"/>
      <c r="AK15" s="59"/>
      <c r="AL15" s="59"/>
      <c r="AM15" s="59"/>
      <c r="AN15" s="59"/>
      <c r="AO15" s="60"/>
    </row>
    <row r="16" spans="9:44" ht="10.5" customHeight="1">
      <c r="I16" s="108" t="s">
        <v>144</v>
      </c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</row>
    <row r="17" spans="7:44" ht="7.5" customHeight="1">
      <c r="G17" s="10"/>
      <c r="H17" s="10"/>
      <c r="L17" s="5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</row>
    <row r="18" spans="1:41" ht="27.75" customHeight="1">
      <c r="A18" s="56" t="s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61" t="s">
        <v>95</v>
      </c>
      <c r="W18" s="59"/>
      <c r="X18" s="59"/>
      <c r="Y18" s="60"/>
      <c r="Z18" s="56" t="s">
        <v>13</v>
      </c>
      <c r="AA18" s="56"/>
      <c r="AB18" s="56"/>
      <c r="AC18" s="56"/>
      <c r="AD18" s="56"/>
      <c r="AE18" s="56"/>
      <c r="AF18" s="56"/>
      <c r="AG18" s="56"/>
      <c r="AH18" s="56" t="s">
        <v>45</v>
      </c>
      <c r="AI18" s="56"/>
      <c r="AJ18" s="56"/>
      <c r="AK18" s="56"/>
      <c r="AL18" s="56"/>
      <c r="AM18" s="56"/>
      <c r="AN18" s="56"/>
      <c r="AO18" s="56"/>
    </row>
    <row r="19" spans="1:41" ht="15" customHeight="1">
      <c r="A19" s="47">
        <v>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97" t="s">
        <v>51</v>
      </c>
      <c r="W19" s="97"/>
      <c r="X19" s="97"/>
      <c r="Y19" s="97"/>
      <c r="Z19" s="106">
        <v>3</v>
      </c>
      <c r="AA19" s="106"/>
      <c r="AB19" s="106"/>
      <c r="AC19" s="106"/>
      <c r="AD19" s="106"/>
      <c r="AE19" s="106"/>
      <c r="AF19" s="106"/>
      <c r="AG19" s="106"/>
      <c r="AH19" s="106">
        <v>4</v>
      </c>
      <c r="AI19" s="106"/>
      <c r="AJ19" s="106"/>
      <c r="AK19" s="106"/>
      <c r="AL19" s="106"/>
      <c r="AM19" s="106"/>
      <c r="AN19" s="106"/>
      <c r="AO19" s="106"/>
    </row>
    <row r="20" spans="1:41" ht="19.5" customHeight="1">
      <c r="A20" s="94" t="s">
        <v>14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56"/>
      <c r="W20" s="56"/>
      <c r="X20" s="56"/>
      <c r="Y20" s="56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</row>
    <row r="21" spans="1:41" ht="15" customHeight="1">
      <c r="A21" s="70" t="s">
        <v>54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56" t="s">
        <v>60</v>
      </c>
      <c r="W21" s="56"/>
      <c r="X21" s="56"/>
      <c r="Y21" s="5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ht="15" customHeight="1">
      <c r="A22" s="70" t="s">
        <v>15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56" t="s">
        <v>61</v>
      </c>
      <c r="W22" s="56"/>
      <c r="X22" s="56"/>
      <c r="Y22" s="56"/>
      <c r="Z22" s="46">
        <f>Z23-Z24</f>
        <v>153</v>
      </c>
      <c r="AA22" s="46"/>
      <c r="AB22" s="46"/>
      <c r="AC22" s="46"/>
      <c r="AD22" s="46"/>
      <c r="AE22" s="46"/>
      <c r="AF22" s="46"/>
      <c r="AG22" s="46"/>
      <c r="AH22" s="46">
        <f>AH23-AH24</f>
        <v>173</v>
      </c>
      <c r="AI22" s="46"/>
      <c r="AJ22" s="46"/>
      <c r="AK22" s="46"/>
      <c r="AL22" s="46"/>
      <c r="AM22" s="46"/>
      <c r="AN22" s="46"/>
      <c r="AO22" s="46"/>
    </row>
    <row r="23" spans="1:41" ht="15" customHeight="1">
      <c r="A23" s="71" t="s">
        <v>16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56" t="s">
        <v>62</v>
      </c>
      <c r="W23" s="56"/>
      <c r="X23" s="56"/>
      <c r="Y23" s="56"/>
      <c r="Z23" s="46">
        <v>968</v>
      </c>
      <c r="AA23" s="46"/>
      <c r="AB23" s="46"/>
      <c r="AC23" s="46"/>
      <c r="AD23" s="46"/>
      <c r="AE23" s="46"/>
      <c r="AF23" s="46"/>
      <c r="AG23" s="46"/>
      <c r="AH23" s="46">
        <v>971</v>
      </c>
      <c r="AI23" s="46"/>
      <c r="AJ23" s="46"/>
      <c r="AK23" s="46"/>
      <c r="AL23" s="46"/>
      <c r="AM23" s="46"/>
      <c r="AN23" s="46"/>
      <c r="AO23" s="46"/>
    </row>
    <row r="24" spans="1:41" ht="15" customHeight="1">
      <c r="A24" s="71" t="s">
        <v>134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56" t="s">
        <v>63</v>
      </c>
      <c r="W24" s="56"/>
      <c r="X24" s="56"/>
      <c r="Y24" s="56"/>
      <c r="Z24" s="31">
        <v>815</v>
      </c>
      <c r="AA24" s="32"/>
      <c r="AB24" s="32"/>
      <c r="AC24" s="32"/>
      <c r="AD24" s="32"/>
      <c r="AE24" s="32"/>
      <c r="AF24" s="32"/>
      <c r="AG24" s="33"/>
      <c r="AH24" s="31">
        <v>798</v>
      </c>
      <c r="AI24" s="32"/>
      <c r="AJ24" s="32"/>
      <c r="AK24" s="32"/>
      <c r="AL24" s="32"/>
      <c r="AM24" s="32"/>
      <c r="AN24" s="32"/>
      <c r="AO24" s="33"/>
    </row>
    <row r="25" spans="1:41" ht="15" customHeight="1">
      <c r="A25" s="70" t="s">
        <v>56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56" t="s">
        <v>64</v>
      </c>
      <c r="W25" s="56"/>
      <c r="X25" s="56"/>
      <c r="Y25" s="56"/>
      <c r="Z25" s="46">
        <v>38</v>
      </c>
      <c r="AA25" s="46"/>
      <c r="AB25" s="46"/>
      <c r="AC25" s="46"/>
      <c r="AD25" s="46"/>
      <c r="AE25" s="46"/>
      <c r="AF25" s="46"/>
      <c r="AG25" s="46"/>
      <c r="AH25" s="46">
        <v>2</v>
      </c>
      <c r="AI25" s="46"/>
      <c r="AJ25" s="46"/>
      <c r="AK25" s="46"/>
      <c r="AL25" s="46"/>
      <c r="AM25" s="46"/>
      <c r="AN25" s="46"/>
      <c r="AO25" s="46"/>
    </row>
    <row r="26" spans="1:41" ht="15" customHeight="1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56" t="s">
        <v>65</v>
      </c>
      <c r="W26" s="56"/>
      <c r="X26" s="56"/>
      <c r="Y26" s="5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5" customHeight="1">
      <c r="A27" s="70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56" t="s">
        <v>66</v>
      </c>
      <c r="W27" s="56"/>
      <c r="X27" s="56"/>
      <c r="Y27" s="5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ht="19.5" customHeight="1">
      <c r="A28" s="64" t="s">
        <v>19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7" t="s">
        <v>67</v>
      </c>
      <c r="W28" s="68"/>
      <c r="X28" s="68"/>
      <c r="Y28" s="69"/>
      <c r="Z28" s="105">
        <f>Z22+Z21+Z25+Z26+Z27</f>
        <v>191</v>
      </c>
      <c r="AA28" s="105"/>
      <c r="AB28" s="105"/>
      <c r="AC28" s="105"/>
      <c r="AD28" s="105"/>
      <c r="AE28" s="105"/>
      <c r="AF28" s="105"/>
      <c r="AG28" s="105"/>
      <c r="AH28" s="105">
        <f>AH22+AH21+AH25+AH26+AH27</f>
        <v>175</v>
      </c>
      <c r="AI28" s="105"/>
      <c r="AJ28" s="105"/>
      <c r="AK28" s="105"/>
      <c r="AL28" s="105"/>
      <c r="AM28" s="105"/>
      <c r="AN28" s="105"/>
      <c r="AO28" s="105"/>
    </row>
    <row r="29" spans="1:41" ht="19.5" customHeight="1">
      <c r="A29" s="94" t="s">
        <v>20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56"/>
      <c r="W29" s="56"/>
      <c r="X29" s="56"/>
      <c r="Y29" s="5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ht="15" customHeight="1">
      <c r="A30" s="41" t="s">
        <v>57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61" t="s">
        <v>68</v>
      </c>
      <c r="W30" s="62"/>
      <c r="X30" s="62"/>
      <c r="Y30" s="63"/>
      <c r="Z30" s="31">
        <v>179</v>
      </c>
      <c r="AA30" s="32"/>
      <c r="AB30" s="32"/>
      <c r="AC30" s="32"/>
      <c r="AD30" s="32"/>
      <c r="AE30" s="32"/>
      <c r="AF30" s="32"/>
      <c r="AG30" s="33"/>
      <c r="AH30" s="31">
        <v>673</v>
      </c>
      <c r="AI30" s="32"/>
      <c r="AJ30" s="32"/>
      <c r="AK30" s="32"/>
      <c r="AL30" s="32"/>
      <c r="AM30" s="32"/>
      <c r="AN30" s="32"/>
      <c r="AO30" s="33"/>
    </row>
    <row r="31" spans="1:41" ht="15" customHeight="1">
      <c r="A31" s="72" t="s">
        <v>133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4"/>
      <c r="V31" s="61" t="s">
        <v>69</v>
      </c>
      <c r="W31" s="62"/>
      <c r="X31" s="62"/>
      <c r="Y31" s="63"/>
      <c r="Z31" s="31">
        <v>165</v>
      </c>
      <c r="AA31" s="32"/>
      <c r="AB31" s="32"/>
      <c r="AC31" s="32"/>
      <c r="AD31" s="32"/>
      <c r="AE31" s="32"/>
      <c r="AF31" s="32"/>
      <c r="AG31" s="33"/>
      <c r="AH31" s="31">
        <v>444</v>
      </c>
      <c r="AI31" s="32"/>
      <c r="AJ31" s="32"/>
      <c r="AK31" s="32"/>
      <c r="AL31" s="32"/>
      <c r="AM31" s="32"/>
      <c r="AN31" s="32"/>
      <c r="AO31" s="33"/>
    </row>
    <row r="32" spans="1:41" ht="15" customHeight="1">
      <c r="A32" s="70" t="s">
        <v>21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56" t="s">
        <v>70</v>
      </c>
      <c r="W32" s="56"/>
      <c r="X32" s="56"/>
      <c r="Y32" s="56"/>
      <c r="Z32" s="46">
        <v>344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ht="15" customHeight="1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56" t="s">
        <v>71</v>
      </c>
      <c r="W33" s="56"/>
      <c r="X33" s="56"/>
      <c r="Y33" s="56"/>
      <c r="Z33" s="46">
        <v>264</v>
      </c>
      <c r="AA33" s="46"/>
      <c r="AB33" s="46"/>
      <c r="AC33" s="46"/>
      <c r="AD33" s="46"/>
      <c r="AE33" s="46"/>
      <c r="AF33" s="46"/>
      <c r="AG33" s="46"/>
      <c r="AH33" s="46">
        <v>1</v>
      </c>
      <c r="AI33" s="46"/>
      <c r="AJ33" s="46"/>
      <c r="AK33" s="46"/>
      <c r="AL33" s="46"/>
      <c r="AM33" s="46"/>
      <c r="AN33" s="46"/>
      <c r="AO33" s="46"/>
    </row>
    <row r="34" spans="1:41" ht="15" customHeight="1">
      <c r="A34" s="41" t="s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61" t="s">
        <v>72</v>
      </c>
      <c r="W34" s="62"/>
      <c r="X34" s="62"/>
      <c r="Y34" s="63"/>
      <c r="Z34" s="31">
        <v>10</v>
      </c>
      <c r="AA34" s="32"/>
      <c r="AB34" s="32"/>
      <c r="AC34" s="32"/>
      <c r="AD34" s="32"/>
      <c r="AE34" s="32"/>
      <c r="AF34" s="32"/>
      <c r="AG34" s="33"/>
      <c r="AH34" s="31">
        <v>3</v>
      </c>
      <c r="AI34" s="32"/>
      <c r="AJ34" s="32"/>
      <c r="AK34" s="32"/>
      <c r="AL34" s="32"/>
      <c r="AM34" s="32"/>
      <c r="AN34" s="32"/>
      <c r="AO34" s="33"/>
    </row>
    <row r="35" spans="1:41" ht="15" customHeight="1">
      <c r="A35" s="72" t="s">
        <v>89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4"/>
      <c r="V35" s="61" t="s">
        <v>73</v>
      </c>
      <c r="W35" s="62"/>
      <c r="X35" s="62"/>
      <c r="Y35" s="63"/>
      <c r="Z35" s="31"/>
      <c r="AA35" s="32"/>
      <c r="AB35" s="32"/>
      <c r="AC35" s="32"/>
      <c r="AD35" s="32"/>
      <c r="AE35" s="32"/>
      <c r="AF35" s="32"/>
      <c r="AG35" s="33"/>
      <c r="AH35" s="31"/>
      <c r="AI35" s="32"/>
      <c r="AJ35" s="32"/>
      <c r="AK35" s="32"/>
      <c r="AL35" s="32"/>
      <c r="AM35" s="32"/>
      <c r="AN35" s="32"/>
      <c r="AO35" s="33"/>
    </row>
    <row r="36" spans="1:41" ht="15" customHeight="1">
      <c r="A36" s="70" t="s">
        <v>23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56" t="s">
        <v>74</v>
      </c>
      <c r="W36" s="56"/>
      <c r="X36" s="56"/>
      <c r="Y36" s="56"/>
      <c r="Z36" s="46">
        <v>18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5" customHeight="1">
      <c r="A37" s="70" t="s">
        <v>24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56" t="s">
        <v>75</v>
      </c>
      <c r="W37" s="56"/>
      <c r="X37" s="56"/>
      <c r="Y37" s="5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ht="15" customHeight="1">
      <c r="A38" s="70" t="s">
        <v>132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56" t="s">
        <v>76</v>
      </c>
      <c r="W38" s="56"/>
      <c r="X38" s="56"/>
      <c r="Y38" s="56"/>
      <c r="Z38" s="46">
        <v>54</v>
      </c>
      <c r="AA38" s="46"/>
      <c r="AB38" s="46"/>
      <c r="AC38" s="46"/>
      <c r="AD38" s="46"/>
      <c r="AE38" s="46"/>
      <c r="AF38" s="46"/>
      <c r="AG38" s="46"/>
      <c r="AH38" s="46">
        <v>72</v>
      </c>
      <c r="AI38" s="46"/>
      <c r="AJ38" s="46"/>
      <c r="AK38" s="46"/>
      <c r="AL38" s="46"/>
      <c r="AM38" s="46"/>
      <c r="AN38" s="46"/>
      <c r="AO38" s="46"/>
    </row>
    <row r="39" spans="1:41" ht="15" customHeight="1">
      <c r="A39" s="70" t="s">
        <v>59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56" t="s">
        <v>77</v>
      </c>
      <c r="W39" s="56"/>
      <c r="X39" s="56"/>
      <c r="Y39" s="5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>
      <c r="A40" s="70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56" t="s">
        <v>78</v>
      </c>
      <c r="W40" s="56"/>
      <c r="X40" s="56"/>
      <c r="Y40" s="5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19.5" customHeight="1">
      <c r="A41" s="64" t="s">
        <v>26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104" t="s">
        <v>79</v>
      </c>
      <c r="W41" s="104"/>
      <c r="X41" s="104"/>
      <c r="Y41" s="104"/>
      <c r="Z41" s="105">
        <f>Z30+Z32+Z33+Z34+Z36+Z37+Z38+Z39+Z40</f>
        <v>869</v>
      </c>
      <c r="AA41" s="105"/>
      <c r="AB41" s="105"/>
      <c r="AC41" s="105"/>
      <c r="AD41" s="105"/>
      <c r="AE41" s="105"/>
      <c r="AF41" s="105"/>
      <c r="AG41" s="105"/>
      <c r="AH41" s="105">
        <f>AH30+AH32+AH33+AH34+AH36+AH37+AH38+AH39+AH40</f>
        <v>749</v>
      </c>
      <c r="AI41" s="105"/>
      <c r="AJ41" s="105"/>
      <c r="AK41" s="105"/>
      <c r="AL41" s="105"/>
      <c r="AM41" s="105"/>
      <c r="AN41" s="105"/>
      <c r="AO41" s="105"/>
    </row>
    <row r="42" spans="1:41" ht="23.25" customHeight="1">
      <c r="A42" s="65" t="s">
        <v>130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104" t="s">
        <v>80</v>
      </c>
      <c r="W42" s="104"/>
      <c r="X42" s="104"/>
      <c r="Y42" s="104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8" customHeight="1">
      <c r="A43" s="101" t="s">
        <v>27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4" t="s">
        <v>81</v>
      </c>
      <c r="W43" s="104"/>
      <c r="X43" s="104"/>
      <c r="Y43" s="104"/>
      <c r="Z43" s="105">
        <f>Z28+Z41+Z42</f>
        <v>1060</v>
      </c>
      <c r="AA43" s="105"/>
      <c r="AB43" s="105"/>
      <c r="AC43" s="105"/>
      <c r="AD43" s="105"/>
      <c r="AE43" s="105"/>
      <c r="AF43" s="105"/>
      <c r="AG43" s="105"/>
      <c r="AH43" s="105">
        <f>AH28+AH41+AH42</f>
        <v>924</v>
      </c>
      <c r="AI43" s="105"/>
      <c r="AJ43" s="105"/>
      <c r="AK43" s="105"/>
      <c r="AL43" s="105"/>
      <c r="AM43" s="105"/>
      <c r="AN43" s="105"/>
      <c r="AO43" s="105"/>
    </row>
    <row r="44" spans="1:41" ht="4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22"/>
      <c r="AA44" s="22"/>
      <c r="AB44" s="22"/>
      <c r="AC44" s="22"/>
      <c r="AD44" s="22"/>
      <c r="AE44" s="22"/>
      <c r="AF44" s="22"/>
      <c r="AG44" s="22"/>
      <c r="AH44" s="23"/>
      <c r="AI44" s="23"/>
      <c r="AJ44" s="23"/>
      <c r="AK44" s="23"/>
      <c r="AL44" s="23"/>
      <c r="AM44" s="23"/>
      <c r="AN44" s="23"/>
      <c r="AO44" s="23"/>
    </row>
    <row r="45" spans="1:41" ht="27" customHeight="1">
      <c r="A45" s="56" t="s">
        <v>28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 t="s">
        <v>95</v>
      </c>
      <c r="W45" s="56"/>
      <c r="X45" s="56"/>
      <c r="Y45" s="56"/>
      <c r="Z45" s="56" t="s">
        <v>13</v>
      </c>
      <c r="AA45" s="56"/>
      <c r="AB45" s="56"/>
      <c r="AC45" s="56"/>
      <c r="AD45" s="56"/>
      <c r="AE45" s="56"/>
      <c r="AF45" s="56"/>
      <c r="AG45" s="56"/>
      <c r="AH45" s="56" t="s">
        <v>45</v>
      </c>
      <c r="AI45" s="56"/>
      <c r="AJ45" s="56"/>
      <c r="AK45" s="56"/>
      <c r="AL45" s="56"/>
      <c r="AM45" s="56"/>
      <c r="AN45" s="56"/>
      <c r="AO45" s="56"/>
    </row>
    <row r="46" spans="1:41" ht="12.75" customHeight="1">
      <c r="A46" s="47">
        <v>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97">
        <v>2</v>
      </c>
      <c r="W46" s="97"/>
      <c r="X46" s="97"/>
      <c r="Y46" s="97"/>
      <c r="Z46" s="98">
        <v>3</v>
      </c>
      <c r="AA46" s="99"/>
      <c r="AB46" s="99"/>
      <c r="AC46" s="99"/>
      <c r="AD46" s="99"/>
      <c r="AE46" s="99"/>
      <c r="AF46" s="99"/>
      <c r="AG46" s="100"/>
      <c r="AH46" s="98">
        <v>4</v>
      </c>
      <c r="AI46" s="99"/>
      <c r="AJ46" s="99"/>
      <c r="AK46" s="99"/>
      <c r="AL46" s="99"/>
      <c r="AM46" s="99"/>
      <c r="AN46" s="99"/>
      <c r="AO46" s="100"/>
    </row>
    <row r="47" spans="1:41" ht="19.5" customHeight="1">
      <c r="A47" s="94" t="s">
        <v>29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97"/>
      <c r="W47" s="97"/>
      <c r="X47" s="97"/>
      <c r="Y47" s="97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3.5" customHeight="1">
      <c r="A48" s="70" t="s">
        <v>82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97" t="s">
        <v>96</v>
      </c>
      <c r="W48" s="97"/>
      <c r="X48" s="97"/>
      <c r="Y48" s="97"/>
      <c r="Z48" s="46">
        <v>123</v>
      </c>
      <c r="AA48" s="46"/>
      <c r="AB48" s="46"/>
      <c r="AC48" s="46"/>
      <c r="AD48" s="46"/>
      <c r="AE48" s="46"/>
      <c r="AF48" s="46"/>
      <c r="AG48" s="46"/>
      <c r="AH48" s="46">
        <v>123</v>
      </c>
      <c r="AI48" s="46"/>
      <c r="AJ48" s="46"/>
      <c r="AK48" s="46"/>
      <c r="AL48" s="46"/>
      <c r="AM48" s="46"/>
      <c r="AN48" s="46"/>
      <c r="AO48" s="46"/>
    </row>
    <row r="49" spans="1:41" ht="13.5" customHeight="1">
      <c r="A49" s="70" t="s">
        <v>30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97" t="s">
        <v>97</v>
      </c>
      <c r="W49" s="97"/>
      <c r="X49" s="97"/>
      <c r="Y49" s="9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ht="13.5" customHeight="1">
      <c r="A50" s="70" t="s">
        <v>31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97" t="s">
        <v>98</v>
      </c>
      <c r="W50" s="97"/>
      <c r="X50" s="97"/>
      <c r="Y50" s="9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ht="13.5" customHeight="1">
      <c r="A51" s="70" t="s">
        <v>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97" t="s">
        <v>99</v>
      </c>
      <c r="W51" s="97"/>
      <c r="X51" s="97"/>
      <c r="Y51" s="97"/>
      <c r="Z51" s="46">
        <v>548</v>
      </c>
      <c r="AA51" s="46"/>
      <c r="AB51" s="46"/>
      <c r="AC51" s="46"/>
      <c r="AD51" s="46"/>
      <c r="AE51" s="46"/>
      <c r="AF51" s="46"/>
      <c r="AG51" s="46"/>
      <c r="AH51" s="46">
        <v>595</v>
      </c>
      <c r="AI51" s="46"/>
      <c r="AJ51" s="46"/>
      <c r="AK51" s="46"/>
      <c r="AL51" s="46"/>
      <c r="AM51" s="46"/>
      <c r="AN51" s="46"/>
      <c r="AO51" s="46"/>
    </row>
    <row r="52" spans="1:41" ht="13.5" customHeight="1">
      <c r="A52" s="70" t="s">
        <v>33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97" t="s">
        <v>100</v>
      </c>
      <c r="W52" s="97"/>
      <c r="X52" s="97"/>
      <c r="Y52" s="97"/>
      <c r="Z52" s="31"/>
      <c r="AA52" s="32"/>
      <c r="AB52" s="32"/>
      <c r="AC52" s="32"/>
      <c r="AD52" s="32"/>
      <c r="AE52" s="32"/>
      <c r="AF52" s="32"/>
      <c r="AG52" s="33"/>
      <c r="AH52" s="31"/>
      <c r="AI52" s="32"/>
      <c r="AJ52" s="32"/>
      <c r="AK52" s="32"/>
      <c r="AL52" s="32"/>
      <c r="AM52" s="32"/>
      <c r="AN52" s="32"/>
      <c r="AO52" s="33"/>
    </row>
    <row r="53" spans="1:41" ht="19.5" customHeight="1">
      <c r="A53" s="64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5" t="s">
        <v>101</v>
      </c>
      <c r="W53" s="65"/>
      <c r="X53" s="65"/>
      <c r="Y53" s="65"/>
      <c r="Z53" s="45">
        <f>Z48+Z49+Z50+Z51+Z52</f>
        <v>671</v>
      </c>
      <c r="AA53" s="45"/>
      <c r="AB53" s="45"/>
      <c r="AC53" s="45"/>
      <c r="AD53" s="45"/>
      <c r="AE53" s="45"/>
      <c r="AF53" s="45"/>
      <c r="AG53" s="45"/>
      <c r="AH53" s="45">
        <f>AH48+AH49+AH50+AH51+AH52</f>
        <v>718</v>
      </c>
      <c r="AI53" s="45"/>
      <c r="AJ53" s="45"/>
      <c r="AK53" s="45"/>
      <c r="AL53" s="45"/>
      <c r="AM53" s="45"/>
      <c r="AN53" s="45"/>
      <c r="AO53" s="45"/>
    </row>
    <row r="54" spans="1:41" ht="27" customHeight="1">
      <c r="A54" s="67" t="s">
        <v>83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5" t="s">
        <v>102</v>
      </c>
      <c r="W54" s="65"/>
      <c r="X54" s="65"/>
      <c r="Y54" s="65"/>
      <c r="Z54" s="46">
        <v>171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ht="18" customHeight="1">
      <c r="A55" s="94" t="s">
        <v>84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65"/>
      <c r="W55" s="65"/>
      <c r="X55" s="65"/>
      <c r="Y55" s="65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ht="13.5" customHeight="1">
      <c r="A56" s="70" t="s">
        <v>34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47" t="s">
        <v>103</v>
      </c>
      <c r="W56" s="48"/>
      <c r="X56" s="48"/>
      <c r="Y56" s="49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ht="13.5" customHeight="1">
      <c r="A57" s="85" t="s">
        <v>85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88"/>
      <c r="W57" s="89"/>
      <c r="X57" s="89"/>
      <c r="Y57" s="90"/>
      <c r="Z57" s="91"/>
      <c r="AA57" s="92"/>
      <c r="AB57" s="92"/>
      <c r="AC57" s="92"/>
      <c r="AD57" s="92"/>
      <c r="AE57" s="92"/>
      <c r="AF57" s="92"/>
      <c r="AG57" s="93"/>
      <c r="AH57" s="91"/>
      <c r="AI57" s="92"/>
      <c r="AJ57" s="92"/>
      <c r="AK57" s="92"/>
      <c r="AL57" s="92"/>
      <c r="AM57" s="92"/>
      <c r="AN57" s="92"/>
      <c r="AO57" s="93"/>
    </row>
    <row r="58" spans="1:41" ht="13.5" customHeight="1">
      <c r="A58" s="76" t="s">
        <v>86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9" t="s">
        <v>104</v>
      </c>
      <c r="W58" s="80"/>
      <c r="X58" s="80"/>
      <c r="Y58" s="81"/>
      <c r="Z58" s="82"/>
      <c r="AA58" s="83"/>
      <c r="AB58" s="83"/>
      <c r="AC58" s="83"/>
      <c r="AD58" s="83"/>
      <c r="AE58" s="83"/>
      <c r="AF58" s="83"/>
      <c r="AG58" s="84"/>
      <c r="AH58" s="82"/>
      <c r="AI58" s="83"/>
      <c r="AJ58" s="83"/>
      <c r="AK58" s="83"/>
      <c r="AL58" s="83"/>
      <c r="AM58" s="83"/>
      <c r="AN58" s="83"/>
      <c r="AO58" s="84"/>
    </row>
    <row r="59" spans="1:41" ht="13.5" customHeight="1">
      <c r="A59" s="71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47" t="s">
        <v>105</v>
      </c>
      <c r="W59" s="48"/>
      <c r="X59" s="48"/>
      <c r="Y59" s="49"/>
      <c r="Z59" s="46">
        <v>5</v>
      </c>
      <c r="AA59" s="46"/>
      <c r="AB59" s="46"/>
      <c r="AC59" s="46"/>
      <c r="AD59" s="46"/>
      <c r="AE59" s="46"/>
      <c r="AF59" s="46"/>
      <c r="AG59" s="46"/>
      <c r="AH59" s="31">
        <v>2</v>
      </c>
      <c r="AI59" s="32"/>
      <c r="AJ59" s="32"/>
      <c r="AK59" s="32"/>
      <c r="AL59" s="32"/>
      <c r="AM59" s="32"/>
      <c r="AN59" s="32"/>
      <c r="AO59" s="33"/>
    </row>
    <row r="60" spans="1:41" ht="13.5" customHeight="1">
      <c r="A60" s="71" t="s">
        <v>88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47" t="s">
        <v>106</v>
      </c>
      <c r="W60" s="48"/>
      <c r="X60" s="48"/>
      <c r="Y60" s="49"/>
      <c r="Z60" s="46">
        <v>155</v>
      </c>
      <c r="AA60" s="46"/>
      <c r="AB60" s="46"/>
      <c r="AC60" s="46"/>
      <c r="AD60" s="46"/>
      <c r="AE60" s="46"/>
      <c r="AF60" s="46"/>
      <c r="AG60" s="46"/>
      <c r="AH60" s="31">
        <v>134</v>
      </c>
      <c r="AI60" s="32"/>
      <c r="AJ60" s="32"/>
      <c r="AK60" s="32"/>
      <c r="AL60" s="32"/>
      <c r="AM60" s="32"/>
      <c r="AN60" s="32"/>
      <c r="AO60" s="33"/>
    </row>
    <row r="61" spans="1:41" ht="13.5" customHeight="1">
      <c r="A61" s="75" t="s">
        <v>136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47" t="s">
        <v>107</v>
      </c>
      <c r="W61" s="48"/>
      <c r="X61" s="48"/>
      <c r="Y61" s="49"/>
      <c r="Z61" s="46">
        <v>130</v>
      </c>
      <c r="AA61" s="46"/>
      <c r="AB61" s="46"/>
      <c r="AC61" s="46"/>
      <c r="AD61" s="46"/>
      <c r="AE61" s="46"/>
      <c r="AF61" s="46"/>
      <c r="AG61" s="46"/>
      <c r="AH61" s="31"/>
      <c r="AI61" s="32"/>
      <c r="AJ61" s="32"/>
      <c r="AK61" s="32"/>
      <c r="AL61" s="32"/>
      <c r="AM61" s="32"/>
      <c r="AN61" s="32"/>
      <c r="AO61" s="33"/>
    </row>
    <row r="62" spans="1:41" ht="13.5" customHeight="1">
      <c r="A62" s="71" t="s">
        <v>90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47" t="s">
        <v>108</v>
      </c>
      <c r="W62" s="48"/>
      <c r="X62" s="48"/>
      <c r="Y62" s="49"/>
      <c r="Z62" s="46">
        <v>4</v>
      </c>
      <c r="AA62" s="46"/>
      <c r="AB62" s="46"/>
      <c r="AC62" s="46"/>
      <c r="AD62" s="46"/>
      <c r="AE62" s="46"/>
      <c r="AF62" s="46"/>
      <c r="AG62" s="46"/>
      <c r="AH62" s="31"/>
      <c r="AI62" s="32"/>
      <c r="AJ62" s="32"/>
      <c r="AK62" s="32"/>
      <c r="AL62" s="32"/>
      <c r="AM62" s="32"/>
      <c r="AN62" s="32"/>
      <c r="AO62" s="33"/>
    </row>
    <row r="63" spans="1:41" ht="13.5" customHeight="1">
      <c r="A63" s="72" t="s">
        <v>91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/>
      <c r="V63" s="47" t="s">
        <v>109</v>
      </c>
      <c r="W63" s="48"/>
      <c r="X63" s="48"/>
      <c r="Y63" s="49"/>
      <c r="Z63" s="31">
        <v>20</v>
      </c>
      <c r="AA63" s="32"/>
      <c r="AB63" s="32"/>
      <c r="AC63" s="32"/>
      <c r="AD63" s="32"/>
      <c r="AE63" s="32"/>
      <c r="AF63" s="32"/>
      <c r="AG63" s="33"/>
      <c r="AH63" s="31">
        <v>17</v>
      </c>
      <c r="AI63" s="32"/>
      <c r="AJ63" s="32"/>
      <c r="AK63" s="32"/>
      <c r="AL63" s="32"/>
      <c r="AM63" s="32"/>
      <c r="AN63" s="32"/>
      <c r="AO63" s="33"/>
    </row>
    <row r="64" spans="1:41" ht="13.5" customHeight="1">
      <c r="A64" s="41" t="s">
        <v>92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/>
      <c r="V64" s="47" t="s">
        <v>110</v>
      </c>
      <c r="W64" s="48"/>
      <c r="X64" s="48"/>
      <c r="Y64" s="49"/>
      <c r="Z64" s="31"/>
      <c r="AA64" s="32"/>
      <c r="AB64" s="32"/>
      <c r="AC64" s="32"/>
      <c r="AD64" s="32"/>
      <c r="AE64" s="32"/>
      <c r="AF64" s="32"/>
      <c r="AG64" s="33"/>
      <c r="AH64" s="31"/>
      <c r="AI64" s="32"/>
      <c r="AJ64" s="32"/>
      <c r="AK64" s="32"/>
      <c r="AL64" s="32"/>
      <c r="AM64" s="32"/>
      <c r="AN64" s="32"/>
      <c r="AO64" s="33"/>
    </row>
    <row r="65" spans="1:41" ht="13.5" customHeight="1">
      <c r="A65" s="70" t="s">
        <v>93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47" t="s">
        <v>111</v>
      </c>
      <c r="W65" s="48"/>
      <c r="X65" s="48"/>
      <c r="Y65" s="49"/>
      <c r="Z65" s="46">
        <v>34</v>
      </c>
      <c r="AA65" s="46"/>
      <c r="AB65" s="46"/>
      <c r="AC65" s="46"/>
      <c r="AD65" s="46"/>
      <c r="AE65" s="46"/>
      <c r="AF65" s="46"/>
      <c r="AG65" s="46"/>
      <c r="AH65" s="31">
        <v>53</v>
      </c>
      <c r="AI65" s="32"/>
      <c r="AJ65" s="32"/>
      <c r="AK65" s="32"/>
      <c r="AL65" s="32"/>
      <c r="AM65" s="32"/>
      <c r="AN65" s="32"/>
      <c r="AO65" s="33"/>
    </row>
    <row r="66" spans="1:41" ht="17.25" customHeight="1">
      <c r="A66" s="64" t="s">
        <v>137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47" t="s">
        <v>112</v>
      </c>
      <c r="W66" s="48"/>
      <c r="X66" s="48"/>
      <c r="Y66" s="49"/>
      <c r="Z66" s="45">
        <f>Z56+Z58+Z59+Z60+Z62+Z63+Z64+Z65</f>
        <v>218</v>
      </c>
      <c r="AA66" s="45"/>
      <c r="AB66" s="45"/>
      <c r="AC66" s="45"/>
      <c r="AD66" s="45"/>
      <c r="AE66" s="45"/>
      <c r="AF66" s="45"/>
      <c r="AG66" s="45"/>
      <c r="AH66" s="45">
        <f>AH56+AH58+AH59+AH60+AH62+AH63+AH64+AH65</f>
        <v>206</v>
      </c>
      <c r="AI66" s="45"/>
      <c r="AJ66" s="45"/>
      <c r="AK66" s="45"/>
      <c r="AL66" s="45"/>
      <c r="AM66" s="45"/>
      <c r="AN66" s="45"/>
      <c r="AO66" s="45"/>
    </row>
    <row r="67" spans="1:41" ht="26.25" customHeight="1">
      <c r="A67" s="67" t="s">
        <v>94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65" t="s">
        <v>113</v>
      </c>
      <c r="W67" s="65"/>
      <c r="X67" s="65"/>
      <c r="Y67" s="65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ht="17.25" customHeight="1">
      <c r="A68" s="64" t="s">
        <v>27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5" t="s">
        <v>114</v>
      </c>
      <c r="W68" s="65"/>
      <c r="X68" s="65"/>
      <c r="Y68" s="65"/>
      <c r="Z68" s="45">
        <f>Z53+Z54+Z66+Z67</f>
        <v>1060</v>
      </c>
      <c r="AA68" s="45"/>
      <c r="AB68" s="45"/>
      <c r="AC68" s="45"/>
      <c r="AD68" s="45"/>
      <c r="AE68" s="45"/>
      <c r="AF68" s="45"/>
      <c r="AG68" s="45"/>
      <c r="AH68" s="45">
        <f>AH53+AH54+AH66+AH67</f>
        <v>924</v>
      </c>
      <c r="AI68" s="45"/>
      <c r="AJ68" s="45"/>
      <c r="AK68" s="45"/>
      <c r="AL68" s="45"/>
      <c r="AM68" s="45"/>
      <c r="AN68" s="45"/>
      <c r="AO68" s="45"/>
    </row>
    <row r="69" spans="1:22" ht="12" customHeight="1">
      <c r="A69" s="9"/>
      <c r="B69" s="9"/>
      <c r="C69" s="9"/>
      <c r="D69" s="9"/>
      <c r="F69" s="9"/>
      <c r="G69" s="9"/>
      <c r="H69" s="9"/>
      <c r="I69" s="9"/>
      <c r="J69" s="9"/>
      <c r="K69" s="9"/>
      <c r="L69" s="5"/>
      <c r="V69" s="9"/>
    </row>
    <row r="70" spans="1:41" ht="14.25" customHeight="1">
      <c r="A70" s="66" t="s">
        <v>35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1:41" ht="12.75" customHeight="1">
      <c r="A71" s="66" t="s">
        <v>143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1" ht="14.25" customHeight="1">
      <c r="A72" s="15"/>
      <c r="B72" s="15"/>
      <c r="C72" s="15"/>
      <c r="D72" s="15"/>
      <c r="E72" s="16"/>
      <c r="F72" s="15"/>
      <c r="G72" s="17"/>
      <c r="H72" s="18"/>
      <c r="I72" s="18"/>
      <c r="J72" s="18"/>
      <c r="K72" s="18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5"/>
      <c r="W72" s="16"/>
      <c r="X72" s="16"/>
      <c r="Y72" s="16"/>
      <c r="Z72" s="51" t="s">
        <v>139</v>
      </c>
      <c r="AA72" s="51"/>
      <c r="AB72" s="51"/>
      <c r="AC72" s="51"/>
      <c r="AD72" s="51"/>
      <c r="AE72" s="51"/>
      <c r="AF72" s="51"/>
      <c r="AG72" s="51"/>
      <c r="AH72" s="19"/>
      <c r="AI72" s="19"/>
      <c r="AJ72" s="19"/>
      <c r="AK72" s="19"/>
      <c r="AL72" s="19"/>
      <c r="AM72" s="19"/>
      <c r="AN72" s="19"/>
      <c r="AO72" s="19"/>
    </row>
    <row r="73" spans="1:41" ht="15" customHeight="1">
      <c r="A73" s="11"/>
      <c r="B73" s="11"/>
      <c r="C73" s="11"/>
      <c r="D73" s="11"/>
      <c r="F73" s="11"/>
      <c r="G73" s="12"/>
      <c r="H73" s="13"/>
      <c r="I73" s="13"/>
      <c r="J73" s="13"/>
      <c r="K73" s="11"/>
      <c r="L73" s="5"/>
      <c r="V73" s="11"/>
      <c r="Z73" s="52" t="s">
        <v>11</v>
      </c>
      <c r="AA73" s="52"/>
      <c r="AB73" s="52"/>
      <c r="AC73" s="52"/>
      <c r="AD73" s="52"/>
      <c r="AE73" s="52"/>
      <c r="AF73" s="52"/>
      <c r="AG73" s="52"/>
      <c r="AH73" s="53">
        <v>1801007</v>
      </c>
      <c r="AI73" s="54"/>
      <c r="AJ73" s="54"/>
      <c r="AK73" s="54"/>
      <c r="AL73" s="54"/>
      <c r="AM73" s="54"/>
      <c r="AN73" s="54"/>
      <c r="AO73" s="55"/>
    </row>
    <row r="74" spans="1:41" ht="12" customHeight="1">
      <c r="A74" s="11"/>
      <c r="B74" s="11"/>
      <c r="C74" s="11"/>
      <c r="D74" s="11"/>
      <c r="F74" s="11"/>
      <c r="G74" s="12"/>
      <c r="H74" s="13"/>
      <c r="I74" s="13"/>
      <c r="J74" s="13"/>
      <c r="K74" s="11"/>
      <c r="L74" s="5"/>
      <c r="V74" s="11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41.25" customHeight="1">
      <c r="A75" s="56" t="s">
        <v>36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 t="s">
        <v>95</v>
      </c>
      <c r="W75" s="57"/>
      <c r="X75" s="57"/>
      <c r="Y75" s="57"/>
      <c r="Z75" s="58" t="s">
        <v>52</v>
      </c>
      <c r="AA75" s="59"/>
      <c r="AB75" s="59"/>
      <c r="AC75" s="59"/>
      <c r="AD75" s="59"/>
      <c r="AE75" s="59"/>
      <c r="AF75" s="59"/>
      <c r="AG75" s="60"/>
      <c r="AH75" s="61" t="s">
        <v>115</v>
      </c>
      <c r="AI75" s="62"/>
      <c r="AJ75" s="62"/>
      <c r="AK75" s="62"/>
      <c r="AL75" s="62"/>
      <c r="AM75" s="62"/>
      <c r="AN75" s="62"/>
      <c r="AO75" s="63"/>
    </row>
    <row r="76" spans="1:41" ht="14.25" customHeight="1">
      <c r="A76" s="47">
        <v>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30" t="s">
        <v>51</v>
      </c>
      <c r="W76" s="30"/>
      <c r="X76" s="30"/>
      <c r="Y76" s="30"/>
      <c r="Z76" s="50">
        <v>3</v>
      </c>
      <c r="AA76" s="50"/>
      <c r="AB76" s="50"/>
      <c r="AC76" s="50"/>
      <c r="AD76" s="50"/>
      <c r="AE76" s="50"/>
      <c r="AF76" s="50"/>
      <c r="AG76" s="50"/>
      <c r="AH76" s="50">
        <v>4</v>
      </c>
      <c r="AI76" s="50"/>
      <c r="AJ76" s="50"/>
      <c r="AK76" s="50"/>
      <c r="AL76" s="50"/>
      <c r="AM76" s="50"/>
      <c r="AN76" s="50"/>
      <c r="AO76" s="50"/>
    </row>
    <row r="77" spans="1:41" ht="27" customHeight="1">
      <c r="A77" s="29" t="s">
        <v>135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 t="s">
        <v>117</v>
      </c>
      <c r="W77" s="30"/>
      <c r="X77" s="30"/>
      <c r="Y77" s="30"/>
      <c r="Z77" s="46">
        <v>836</v>
      </c>
      <c r="AA77" s="46"/>
      <c r="AB77" s="46"/>
      <c r="AC77" s="46"/>
      <c r="AD77" s="46"/>
      <c r="AE77" s="46"/>
      <c r="AF77" s="46"/>
      <c r="AG77" s="46"/>
      <c r="AH77" s="46">
        <v>824</v>
      </c>
      <c r="AI77" s="46"/>
      <c r="AJ77" s="46"/>
      <c r="AK77" s="46"/>
      <c r="AL77" s="46"/>
      <c r="AM77" s="46"/>
      <c r="AN77" s="46"/>
      <c r="AO77" s="46"/>
    </row>
    <row r="78" spans="1:41" ht="14.25" customHeight="1">
      <c r="A78" s="29" t="s">
        <v>37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0" t="s">
        <v>118</v>
      </c>
      <c r="W78" s="30"/>
      <c r="X78" s="30"/>
      <c r="Y78" s="30"/>
      <c r="Z78" s="31">
        <v>40</v>
      </c>
      <c r="AA78" s="32"/>
      <c r="AB78" s="32"/>
      <c r="AC78" s="32"/>
      <c r="AD78" s="32"/>
      <c r="AE78" s="32"/>
      <c r="AF78" s="32"/>
      <c r="AG78" s="33"/>
      <c r="AH78" s="31"/>
      <c r="AI78" s="32"/>
      <c r="AJ78" s="32"/>
      <c r="AK78" s="32"/>
      <c r="AL78" s="32"/>
      <c r="AM78" s="32"/>
      <c r="AN78" s="32"/>
      <c r="AO78" s="33"/>
    </row>
    <row r="79" spans="1:41" ht="14.25" customHeight="1">
      <c r="A79" s="29" t="s">
        <v>38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0" t="s">
        <v>119</v>
      </c>
      <c r="W79" s="30"/>
      <c r="X79" s="30"/>
      <c r="Y79" s="30"/>
      <c r="Z79" s="46">
        <v>18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ht="16.5" customHeight="1">
      <c r="A80" s="41" t="s">
        <v>157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6"/>
      <c r="V80" s="37" t="s">
        <v>120</v>
      </c>
      <c r="W80" s="37"/>
      <c r="X80" s="37"/>
      <c r="Y80" s="37"/>
      <c r="Z80" s="45">
        <f>Z77+Z78+Z79</f>
        <v>894</v>
      </c>
      <c r="AA80" s="45"/>
      <c r="AB80" s="45"/>
      <c r="AC80" s="45"/>
      <c r="AD80" s="45"/>
      <c r="AE80" s="45"/>
      <c r="AF80" s="45"/>
      <c r="AG80" s="45"/>
      <c r="AH80" s="45">
        <f>AH77+AH78+AH79</f>
        <v>824</v>
      </c>
      <c r="AI80" s="45"/>
      <c r="AJ80" s="45"/>
      <c r="AK80" s="45"/>
      <c r="AL80" s="45"/>
      <c r="AM80" s="45"/>
      <c r="AN80" s="45"/>
      <c r="AO80" s="45"/>
    </row>
    <row r="81" spans="1:41" ht="14.25" customHeight="1">
      <c r="A81" s="29" t="s">
        <v>39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0" t="s">
        <v>121</v>
      </c>
      <c r="W81" s="30"/>
      <c r="X81" s="30"/>
      <c r="Y81" s="30"/>
      <c r="Z81" s="31">
        <v>565</v>
      </c>
      <c r="AA81" s="32"/>
      <c r="AB81" s="32"/>
      <c r="AC81" s="32"/>
      <c r="AD81" s="32"/>
      <c r="AE81" s="32"/>
      <c r="AF81" s="32"/>
      <c r="AG81" s="33"/>
      <c r="AH81" s="31">
        <v>463</v>
      </c>
      <c r="AI81" s="32"/>
      <c r="AJ81" s="32"/>
      <c r="AK81" s="32"/>
      <c r="AL81" s="32"/>
      <c r="AM81" s="32"/>
      <c r="AN81" s="32"/>
      <c r="AO81" s="33"/>
    </row>
    <row r="82" spans="1:41" ht="14.25" customHeight="1">
      <c r="A82" s="29" t="s">
        <v>40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 t="s">
        <v>122</v>
      </c>
      <c r="W82" s="30"/>
      <c r="X82" s="30"/>
      <c r="Y82" s="30"/>
      <c r="Z82" s="31">
        <v>74</v>
      </c>
      <c r="AA82" s="32"/>
      <c r="AB82" s="32"/>
      <c r="AC82" s="32"/>
      <c r="AD82" s="32"/>
      <c r="AE82" s="32"/>
      <c r="AF82" s="32"/>
      <c r="AG82" s="33"/>
      <c r="AH82" s="31">
        <v>271</v>
      </c>
      <c r="AI82" s="32"/>
      <c r="AJ82" s="32"/>
      <c r="AK82" s="32"/>
      <c r="AL82" s="32"/>
      <c r="AM82" s="32"/>
      <c r="AN82" s="32"/>
      <c r="AO82" s="33"/>
    </row>
    <row r="83" spans="1:41" ht="14.25" customHeight="1">
      <c r="A83" s="29" t="s">
        <v>41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0" t="s">
        <v>123</v>
      </c>
      <c r="W83" s="30"/>
      <c r="X83" s="30"/>
      <c r="Y83" s="30"/>
      <c r="Z83" s="31">
        <v>197</v>
      </c>
      <c r="AA83" s="32"/>
      <c r="AB83" s="32"/>
      <c r="AC83" s="32"/>
      <c r="AD83" s="32"/>
      <c r="AE83" s="32"/>
      <c r="AF83" s="32"/>
      <c r="AG83" s="33"/>
      <c r="AH83" s="31"/>
      <c r="AI83" s="32"/>
      <c r="AJ83" s="32"/>
      <c r="AK83" s="32"/>
      <c r="AL83" s="32"/>
      <c r="AM83" s="32"/>
      <c r="AN83" s="32"/>
      <c r="AO83" s="33"/>
    </row>
    <row r="84" spans="1:41" ht="16.5" customHeight="1">
      <c r="A84" s="41" t="s">
        <v>158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6"/>
      <c r="V84" s="37" t="s">
        <v>124</v>
      </c>
      <c r="W84" s="37"/>
      <c r="X84" s="37"/>
      <c r="Y84" s="37"/>
      <c r="Z84" s="42">
        <f>Z81+Z82+Z83</f>
        <v>836</v>
      </c>
      <c r="AA84" s="43"/>
      <c r="AB84" s="43"/>
      <c r="AC84" s="43"/>
      <c r="AD84" s="43"/>
      <c r="AE84" s="43"/>
      <c r="AF84" s="43"/>
      <c r="AG84" s="44"/>
      <c r="AH84" s="42">
        <f>AH81+AH82+AH83</f>
        <v>734</v>
      </c>
      <c r="AI84" s="43"/>
      <c r="AJ84" s="43"/>
      <c r="AK84" s="43"/>
      <c r="AL84" s="43"/>
      <c r="AM84" s="43"/>
      <c r="AN84" s="43"/>
      <c r="AO84" s="44"/>
    </row>
    <row r="85" spans="1:41" ht="14.25" customHeight="1">
      <c r="A85" s="29" t="s">
        <v>140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0" t="s">
        <v>125</v>
      </c>
      <c r="W85" s="30"/>
      <c r="X85" s="30"/>
      <c r="Y85" s="30"/>
      <c r="Z85" s="38">
        <f>Z80-Z84</f>
        <v>58</v>
      </c>
      <c r="AA85" s="39"/>
      <c r="AB85" s="39"/>
      <c r="AC85" s="39"/>
      <c r="AD85" s="39"/>
      <c r="AE85" s="39"/>
      <c r="AF85" s="39"/>
      <c r="AG85" s="40"/>
      <c r="AH85" s="38">
        <f>AH80-AH84</f>
        <v>90</v>
      </c>
      <c r="AI85" s="39"/>
      <c r="AJ85" s="39"/>
      <c r="AK85" s="39"/>
      <c r="AL85" s="39"/>
      <c r="AM85" s="39"/>
      <c r="AN85" s="39"/>
      <c r="AO85" s="40"/>
    </row>
    <row r="86" spans="1:41" ht="14.25" customHeight="1">
      <c r="A86" s="29" t="s">
        <v>42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0" t="s">
        <v>126</v>
      </c>
      <c r="W86" s="30"/>
      <c r="X86" s="30"/>
      <c r="Y86" s="30"/>
      <c r="Z86" s="31"/>
      <c r="AA86" s="32"/>
      <c r="AB86" s="32"/>
      <c r="AC86" s="32"/>
      <c r="AD86" s="32"/>
      <c r="AE86" s="32"/>
      <c r="AF86" s="32"/>
      <c r="AG86" s="33"/>
      <c r="AH86" s="31">
        <v>25</v>
      </c>
      <c r="AI86" s="32"/>
      <c r="AJ86" s="32"/>
      <c r="AK86" s="32"/>
      <c r="AL86" s="32"/>
      <c r="AM86" s="32"/>
      <c r="AN86" s="32"/>
      <c r="AO86" s="33"/>
    </row>
    <row r="87" spans="1:41" ht="16.5" customHeight="1">
      <c r="A87" s="34" t="s">
        <v>116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6"/>
      <c r="V87" s="37" t="s">
        <v>127</v>
      </c>
      <c r="W87" s="37"/>
      <c r="X87" s="37"/>
      <c r="Y87" s="37"/>
      <c r="Z87" s="38">
        <f>Z85-Z86</f>
        <v>58</v>
      </c>
      <c r="AA87" s="39"/>
      <c r="AB87" s="39"/>
      <c r="AC87" s="39"/>
      <c r="AD87" s="39"/>
      <c r="AE87" s="39"/>
      <c r="AF87" s="39"/>
      <c r="AG87" s="40"/>
      <c r="AH87" s="38">
        <f>AH85-AH86</f>
        <v>65</v>
      </c>
      <c r="AI87" s="39"/>
      <c r="AJ87" s="39"/>
      <c r="AK87" s="39"/>
      <c r="AL87" s="39"/>
      <c r="AM87" s="39"/>
      <c r="AN87" s="39"/>
      <c r="AO87" s="40"/>
    </row>
    <row r="88" ht="4.5" customHeight="1"/>
    <row r="89" spans="2:40" ht="15" customHeight="1">
      <c r="B89" s="24" t="s">
        <v>47</v>
      </c>
      <c r="C89" s="24"/>
      <c r="D89" s="24"/>
      <c r="E89" s="24"/>
      <c r="F89" s="24"/>
      <c r="G89" s="24"/>
      <c r="H89" s="24"/>
      <c r="I89" s="24"/>
      <c r="Q89" s="1"/>
      <c r="R89" s="1"/>
      <c r="S89" s="1"/>
      <c r="T89" s="1"/>
      <c r="U89" s="25"/>
      <c r="V89" s="25"/>
      <c r="W89" s="25"/>
      <c r="X89" s="25"/>
      <c r="AI89" s="26" t="s">
        <v>142</v>
      </c>
      <c r="AJ89" s="26"/>
      <c r="AK89" s="26"/>
      <c r="AL89" s="26"/>
      <c r="AM89" s="26"/>
      <c r="AN89" s="26"/>
    </row>
    <row r="90" spans="17:40" ht="12.75">
      <c r="Q90" s="1"/>
      <c r="R90" s="1"/>
      <c r="S90" s="1"/>
      <c r="T90" s="1"/>
      <c r="U90" s="27" t="s">
        <v>50</v>
      </c>
      <c r="V90" s="27"/>
      <c r="W90" s="27"/>
      <c r="X90" s="27"/>
      <c r="AI90" s="27" t="s">
        <v>49</v>
      </c>
      <c r="AJ90" s="27"/>
      <c r="AK90" s="27"/>
      <c r="AL90" s="27"/>
      <c r="AM90" s="27"/>
      <c r="AN90" s="27"/>
    </row>
    <row r="91" spans="17:40" ht="4.5" customHeight="1">
      <c r="Q91" s="1"/>
      <c r="R91" s="1"/>
      <c r="S91" s="1"/>
      <c r="T91" s="1"/>
      <c r="U91" s="24"/>
      <c r="V91" s="24"/>
      <c r="W91" s="24"/>
      <c r="X91" s="24"/>
      <c r="AI91" s="28"/>
      <c r="AJ91" s="28"/>
      <c r="AK91" s="28"/>
      <c r="AL91" s="28"/>
      <c r="AM91" s="28"/>
      <c r="AN91" s="28"/>
    </row>
    <row r="92" spans="2:40" ht="12.75">
      <c r="B92" s="24" t="s">
        <v>48</v>
      </c>
      <c r="C92" s="24"/>
      <c r="D92" s="24"/>
      <c r="E92" s="24"/>
      <c r="F92" s="24"/>
      <c r="G92" s="24"/>
      <c r="H92" s="24"/>
      <c r="I92" s="24"/>
      <c r="Q92" s="1"/>
      <c r="R92" s="1"/>
      <c r="S92" s="1"/>
      <c r="T92" s="1"/>
      <c r="U92" s="25"/>
      <c r="V92" s="25"/>
      <c r="W92" s="25"/>
      <c r="X92" s="25"/>
      <c r="AI92" s="26" t="s">
        <v>141</v>
      </c>
      <c r="AJ92" s="26"/>
      <c r="AK92" s="26"/>
      <c r="AL92" s="26"/>
      <c r="AM92" s="26"/>
      <c r="AN92" s="26"/>
    </row>
    <row r="93" spans="17:40" ht="12.75">
      <c r="Q93" s="1"/>
      <c r="R93" s="1"/>
      <c r="S93" s="1"/>
      <c r="T93" s="1"/>
      <c r="U93" s="27" t="s">
        <v>50</v>
      </c>
      <c r="V93" s="27"/>
      <c r="W93" s="27"/>
      <c r="X93" s="27"/>
      <c r="AI93" s="27" t="s">
        <v>49</v>
      </c>
      <c r="AJ93" s="27"/>
      <c r="AK93" s="27"/>
      <c r="AL93" s="27"/>
      <c r="AM93" s="27"/>
      <c r="AN93" s="27"/>
    </row>
    <row r="94" ht="7.5" customHeight="1"/>
  </sheetData>
  <sheetProtection/>
  <mergeCells count="302">
    <mergeCell ref="A8:D8"/>
    <mergeCell ref="E8:Z8"/>
    <mergeCell ref="AB8:AG8"/>
    <mergeCell ref="AI8:AO8"/>
    <mergeCell ref="A7:F7"/>
    <mergeCell ref="G7:Z7"/>
    <mergeCell ref="AB7:AG7"/>
    <mergeCell ref="J9:Z9"/>
    <mergeCell ref="AB9:AG9"/>
    <mergeCell ref="AI9:AO9"/>
    <mergeCell ref="W1:AO1"/>
    <mergeCell ref="A3:AO3"/>
    <mergeCell ref="A4:AO4"/>
    <mergeCell ref="AI5:AO5"/>
    <mergeCell ref="A6:AF6"/>
    <mergeCell ref="AI6:AK6"/>
    <mergeCell ref="AM6:AO6"/>
    <mergeCell ref="A11:M11"/>
    <mergeCell ref="N11:Z11"/>
    <mergeCell ref="A12:Z12"/>
    <mergeCell ref="A13:F13"/>
    <mergeCell ref="AI7:AO7"/>
    <mergeCell ref="A10:M10"/>
    <mergeCell ref="N10:Z10"/>
    <mergeCell ref="AB10:AG10"/>
    <mergeCell ref="AI10:AO10"/>
    <mergeCell ref="A9:I9"/>
    <mergeCell ref="AH15:AO15"/>
    <mergeCell ref="I16:S16"/>
    <mergeCell ref="A18:U18"/>
    <mergeCell ref="V18:Y18"/>
    <mergeCell ref="Z18:AG18"/>
    <mergeCell ref="AH18:AO18"/>
    <mergeCell ref="I15:S15"/>
    <mergeCell ref="T15:Y15"/>
    <mergeCell ref="Z15:AG15"/>
    <mergeCell ref="U16:AR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Пользователь Windows</cp:lastModifiedBy>
  <cp:lastPrinted>2017-10-24T10:05:59Z</cp:lastPrinted>
  <dcterms:created xsi:type="dcterms:W3CDTF">2011-02-21T14:38:33Z</dcterms:created>
  <dcterms:modified xsi:type="dcterms:W3CDTF">2018-08-16T07:10:59Z</dcterms:modified>
  <cp:category/>
  <cp:version/>
  <cp:contentType/>
  <cp:contentStatus/>
</cp:coreProperties>
</file>