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<sst xmlns="http://schemas.openxmlformats.org/spreadsheetml/2006/main" count="3207" uniqueCount="1205">
  <si>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</si>
  <si>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</si>
  <si>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</si>
  <si>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</si>
  <si>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</si>
  <si>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</si>
  <si>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</si>
  <si>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</si>
  <si>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</si>
  <si>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</si>
  <si>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</si>
  <si>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</si>
  <si>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</si>
  <si>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</si>
  <si>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</si>
  <si>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</si>
  <si>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</si>
  <si>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</si>
  <si>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</si>
  <si>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</si>
  <si>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</si>
  <si>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</si>
  <si>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</si>
  <si>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</si>
  <si>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</si>
  <si>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</si>
  <si>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</si>
  <si>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</si>
  <si>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</si>
  <si>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</si>
  <si>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</si>
  <si>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</si>
  <si>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</si>
  <si>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</si>
  <si>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</si>
  <si>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</si>
  <si>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</si>
  <si>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</si>
  <si>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</si>
  <si>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</si>
  <si>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</si>
  <si>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</si>
  <si>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</si>
  <si>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</si>
  <si>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</si>
  <si>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</si>
  <si>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</si>
  <si>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</si>
  <si>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</si>
  <si>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</si>
  <si>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</si>
  <si>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</si>
  <si>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</si>
  <si>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</si>
  <si>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</si>
  <si>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</si>
  <si>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</si>
  <si>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</si>
  <si>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</si>
  <si>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</si>
  <si>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</si>
  <si>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</si>
  <si>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</si>
  <si>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</si>
  <si>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</si>
  <si>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</si>
  <si>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</si>
  <si>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</si>
  <si>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</si>
  <si>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</si>
  <si>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</si>
  <si>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</si>
  <si>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</si>
  <si>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</si>
  <si>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</si>
  <si>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</si>
  <si>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</si>
  <si>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</si>
  <si>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</si>
  <si>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</si>
  <si>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</si>
  <si>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</si>
  <si>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</si>
  <si>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</si>
  <si>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</si>
  <si>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</si>
  <si>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</si>
  <si>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</si>
  <si>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</si>
  <si>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</si>
  <si>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</si>
  <si>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</si>
  <si>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</si>
  <si>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</si>
  <si>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</si>
  <si>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</si>
  <si>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</si>
  <si>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</si>
  <si>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</si>
  <si>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</si>
  <si>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</si>
  <si>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</si>
  <si>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</si>
  <si>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</si>
  <si>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</si>
  <si>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</si>
  <si>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</si>
  <si>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</si>
  <si>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</si>
  <si>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</si>
  <si>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</si>
  <si>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</si>
  <si>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</si>
  <si>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</si>
  <si>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</si>
  <si>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</si>
  <si>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</si>
  <si>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</si>
  <si>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</si>
  <si>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</si>
  <si>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</si>
  <si>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</si>
  <si>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</si>
  <si>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</si>
  <si>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</si>
  <si>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</si>
  <si>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</si>
  <si>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</si>
  <si>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</si>
  <si>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</si>
  <si>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</si>
  <si>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</si>
  <si>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</si>
  <si>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</si>
  <si>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</si>
  <si>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</si>
  <si>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</si>
  <si>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</si>
  <si>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</si>
  <si>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</si>
  <si>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</si>
  <si>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</si>
  <si>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</si>
  <si>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</si>
  <si>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</si>
  <si>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</si>
  <si>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</si>
  <si>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</si>
  <si>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</si>
  <si>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</si>
  <si>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</si>
  <si>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</si>
  <si>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</si>
  <si>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</si>
  <si>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</si>
  <si>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</si>
  <si>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</si>
  <si>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</si>
  <si>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</si>
  <si>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</si>
  <si>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</si>
  <si>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</si>
  <si>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</si>
  <si>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</si>
  <si>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</si>
  <si>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</si>
  <si>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</si>
  <si>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</si>
  <si>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</si>
  <si>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</si>
  <si>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</si>
  <si>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</si>
  <si>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</si>
  <si>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</si>
  <si>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</si>
  <si>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</si>
  <si>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</si>
  <si>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</si>
  <si>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</si>
  <si>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</si>
  <si>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</si>
  <si>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</si>
  <si>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</si>
  <si>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</si>
  <si>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</si>
  <si>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</si>
  <si>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</si>
  <si>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</si>
  <si>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</si>
  <si>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</si>
  <si>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</si>
  <si>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</si>
  <si>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</si>
  <si>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</si>
  <si>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</si>
  <si>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</si>
  <si>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</si>
  <si>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</si>
  <si>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</si>
  <si>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</si>
  <si>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</si>
  <si>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</si>
  <si>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</si>
  <si>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</si>
  <si>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</si>
  <si>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</si>
  <si>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</si>
  <si>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</si>
  <si>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</si>
  <si>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</si>
  <si>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</si>
  <si>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</si>
  <si>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</si>
  <si>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</si>
  <si>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</si>
  <si>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</si>
  <si>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</si>
  <si>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</si>
  <si>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</si>
  <si>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</si>
  <si>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</si>
  <si>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</si>
  <si>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</si>
  <si>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</si>
  <si>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</si>
  <si>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</si>
  <si>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</si>
  <si>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</si>
  <si>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</si>
  <si>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</si>
  <si>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</si>
  <si>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</si>
  <si>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</si>
  <si>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</si>
  <si>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</si>
  <si>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</si>
  <si>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</si>
  <si>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</si>
  <si>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</si>
  <si>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</si>
  <si>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</si>
  <si>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</si>
  <si>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</si>
  <si>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</si>
  <si>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</si>
  <si>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</si>
  <si>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</si>
  <si>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</si>
  <si>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</si>
  <si>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</si>
  <si>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</si>
  <si>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</si>
  <si>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</si>
  <si>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</si>
  <si>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</si>
  <si>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</si>
  <si>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</si>
  <si>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</si>
  <si>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</si>
  <si>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</si>
  <si>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</si>
  <si>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</si>
  <si>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</si>
  <si>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</si>
  <si>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</si>
  <si>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</si>
  <si>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</si>
  <si>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</si>
  <si>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</si>
  <si>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</si>
  <si>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</si>
  <si>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</si>
  <si>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</si>
  <si>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</si>
  <si>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</si>
  <si>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</si>
  <si>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</si>
  <si>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</si>
  <si>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</si>
  <si>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</si>
  <si>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</si>
  <si>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</si>
  <si>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</si>
  <si>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</si>
  <si>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</si>
  <si>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</si>
  <si>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</si>
  <si>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</si>
  <si>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</si>
  <si>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</si>
  <si>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</si>
  <si>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</si>
  <si>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</si>
  <si>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</si>
  <si>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</si>
  <si>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</si>
  <si>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</si>
  <si>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</si>
  <si>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</si>
  <si>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</si>
  <si>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</si>
  <si>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</si>
  <si>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</si>
  <si>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</si>
  <si>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</si>
  <si>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</si>
  <si>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</si>
  <si>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</si>
  <si>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</si>
  <si>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</si>
  <si>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</si>
  <si>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</si>
  <si>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</si>
  <si>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</si>
  <si>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</si>
  <si>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</si>
  <si>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</si>
  <si>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</si>
  <si>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</si>
  <si>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</si>
  <si>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</si>
  <si>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</si>
  <si>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</si>
  <si>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</si>
  <si>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</si>
  <si>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</si>
  <si>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</si>
  <si>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</si>
  <si>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</si>
  <si>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</si>
  <si>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</si>
  <si>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</si>
  <si>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</si>
  <si>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</si>
  <si>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</si>
  <si>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</si>
  <si>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</si>
  <si>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</si>
  <si>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</si>
  <si>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</si>
  <si>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</si>
  <si>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</si>
  <si>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</si>
  <si>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</si>
  <si>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</si>
  <si>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</si>
  <si>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</si>
  <si>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</si>
  <si>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</si>
  <si>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</si>
  <si>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</si>
  <si>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</si>
  <si>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</si>
  <si>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</si>
  <si>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</si>
  <si>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</si>
  <si>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</si>
  <si>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</si>
  <si>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</si>
  <si>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</si>
  <si>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</si>
  <si>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</si>
  <si>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</si>
  <si>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</si>
  <si>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</si>
  <si>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</si>
  <si>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</si>
  <si>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</si>
  <si>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</si>
  <si>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</si>
  <si>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</si>
  <si>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</si>
  <si>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</si>
  <si>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</si>
  <si>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</si>
  <si>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</si>
  <si>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</si>
  <si>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</si>
  <si>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</si>
  <si>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</si>
  <si>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</si>
  <si>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</si>
  <si>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</si>
  <si>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</si>
  <si>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</si>
  <si>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</si>
  <si>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</si>
  <si>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</si>
  <si>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</si>
  <si>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</si>
  <si>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</si>
  <si>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</si>
  <si>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</si>
  <si>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</si>
  <si>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</si>
  <si>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</si>
  <si>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</si>
  <si>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</si>
  <si>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</si>
  <si>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</si>
  <si>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</si>
  <si>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</si>
  <si>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</si>
  <si>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</si>
  <si>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</si>
  <si>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</si>
  <si>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</si>
  <si>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</si>
  <si>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</si>
  <si>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</si>
  <si>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</si>
  <si>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</si>
  <si>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</si>
  <si>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</si>
  <si>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</si>
  <si>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</si>
  <si>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</si>
  <si>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</si>
  <si>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</si>
  <si>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</si>
  <si>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</si>
  <si>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</si>
  <si>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</si>
  <si>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</si>
  <si>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</si>
  <si>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</si>
  <si>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</si>
  <si>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</si>
  <si>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</si>
  <si>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</si>
  <si>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</si>
  <si>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</si>
  <si>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</si>
  <si>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</si>
  <si>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</si>
  <si>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</si>
  <si>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</si>
  <si>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</si>
  <si>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</si>
  <si>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</si>
  <si>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</si>
  <si>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</si>
  <si>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</si>
  <si>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</si>
  <si>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</si>
  <si>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</si>
  <si>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</si>
  <si>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</si>
  <si>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</si>
  <si>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</si>
  <si>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</si>
  <si>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</si>
  <si>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</si>
  <si>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</si>
  <si>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</si>
  <si>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</si>
  <si>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</si>
  <si>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</si>
  <si>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</si>
  <si>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</si>
  <si>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</si>
  <si>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</si>
  <si>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</si>
  <si>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</si>
  <si>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</si>
  <si>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</si>
  <si>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</si>
  <si>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</si>
  <si>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</si>
  <si>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</si>
  <si>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</si>
  <si>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</si>
  <si>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</si>
  <si>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</si>
  <si>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</si>
  <si>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</si>
  <si>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</si>
  <si>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</si>
  <si>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</si>
  <si>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</si>
  <si>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</si>
  <si>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</si>
  <si>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</si>
  <si>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</si>
  <si>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</si>
  <si>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</si>
  <si>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</si>
  <si>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</si>
  <si>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</si>
  <si>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</si>
  <si>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</si>
  <si>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</si>
  <si>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</si>
  <si>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</si>
  <si>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</si>
  <si>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</si>
  <si>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</si>
  <si>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</si>
  <si>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</si>
  <si>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</si>
  <si>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</si>
  <si>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</si>
  <si>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</si>
  <si>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</si>
  <si>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</si>
  <si>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</si>
  <si>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</si>
  <si>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</si>
  <si>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</si>
  <si>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</si>
  <si>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</si>
  <si>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</si>
  <si>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</si>
  <si>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</si>
  <si>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</si>
  <si>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</si>
  <si>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</si>
  <si>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</si>
  <si>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</si>
  <si>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</si>
  <si>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</si>
  <si>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</si>
  <si>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</si>
  <si>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</si>
  <si>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</si>
  <si>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</si>
  <si>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</si>
  <si>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</si>
  <si>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</si>
  <si>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</si>
  <si>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</si>
  <si>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</si>
  <si>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</si>
  <si>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</si>
  <si>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</si>
  <si>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</si>
  <si>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</si>
  <si>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</si>
  <si>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</si>
  <si>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</si>
  <si>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</si>
  <si>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</si>
  <si>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</si>
  <si>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</si>
  <si>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</si>
  <si>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</si>
  <si>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</si>
  <si>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</si>
  <si>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</si>
  <si>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</si>
  <si>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</si>
  <si>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</si>
  <si>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</si>
  <si>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</si>
  <si>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</si>
  <si>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</si>
  <si>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</si>
  <si>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</si>
  <si>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</si>
  <si>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</si>
  <si>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</si>
  <si>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</si>
  <si>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</si>
  <si>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</si>
  <si>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</si>
  <si>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</si>
  <si>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</si>
  <si>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</si>
  <si>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</si>
  <si>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</si>
  <si>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</si>
  <si>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</si>
  <si>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</si>
  <si>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</si>
  <si>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</si>
  <si>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</si>
  <si>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</si>
  <si>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</si>
  <si>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</si>
  <si>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</si>
  <si>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</si>
  <si>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</si>
  <si>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</si>
  <si>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</si>
  <si>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</si>
  <si>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</si>
  <si>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</si>
  <si>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</si>
  <si>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</si>
  <si>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</si>
  <si>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</si>
  <si>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</si>
  <si>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</si>
  <si>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</si>
  <si>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</si>
  <si>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</si>
  <si>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</si>
  <si>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</si>
  <si>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</si>
  <si>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</si>
  <si>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</si>
  <si>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</si>
  <si>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</si>
  <si>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</si>
  <si>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</si>
  <si>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</si>
  <si>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</si>
  <si>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</si>
  <si>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</si>
  <si>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</si>
  <si>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</si>
  <si>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</si>
  <si>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</si>
  <si>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</si>
  <si>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</si>
  <si>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</si>
  <si>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</si>
  <si>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</si>
  <si>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</si>
  <si>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</si>
  <si>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</si>
  <si>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</si>
  <si>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</si>
  <si>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</si>
  <si>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</si>
  <si>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</si>
  <si>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</si>
  <si>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</si>
  <si>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</si>
  <si>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</si>
  <si>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</si>
  <si>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</si>
  <si>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</si>
  <si>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</si>
  <si>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</si>
  <si>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</si>
  <si>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</si>
  <si>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</si>
  <si>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</si>
  <si>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</si>
  <si>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</si>
  <si>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</si>
  <si>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</si>
  <si>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</si>
  <si>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</si>
  <si>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</si>
  <si>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</si>
  <si>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</si>
  <si>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</si>
  <si>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</si>
  <si>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</si>
  <si>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</si>
  <si>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</si>
  <si>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</si>
  <si>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</si>
  <si>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</si>
  <si>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</si>
  <si>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</si>
  <si>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</si>
  <si>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</si>
  <si>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</si>
  <si>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</si>
  <si>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</si>
  <si>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</si>
  <si>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</si>
  <si>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</si>
  <si>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</si>
  <si>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</si>
  <si>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</si>
  <si>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</si>
  <si>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</si>
  <si>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</si>
  <si>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</si>
  <si>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</si>
  <si>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</si>
  <si>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</si>
  <si>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</si>
  <si>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</si>
  <si>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</si>
  <si>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</si>
  <si>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</si>
  <si>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</si>
  <si>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</si>
  <si>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</si>
  <si>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</si>
  <si>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</si>
  <si>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</si>
  <si>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</si>
  <si>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</si>
  <si>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</si>
  <si>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</si>
  <si>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</si>
  <si>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</si>
  <si>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</si>
  <si>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</si>
  <si>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</si>
  <si>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</si>
  <si>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</si>
  <si>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</si>
  <si>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</si>
  <si>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</si>
  <si>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</si>
  <si>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</si>
  <si>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</si>
  <si>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</si>
  <si>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</si>
  <si>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</si>
  <si>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</si>
  <si>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</si>
  <si>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</si>
  <si>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</si>
  <si>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</si>
  <si>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</si>
  <si>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</si>
  <si>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</si>
  <si>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</si>
  <si>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</si>
  <si>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</si>
  <si>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</si>
  <si>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</si>
  <si>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</si>
  <si>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</si>
  <si>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</si>
  <si>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</si>
  <si>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</si>
  <si>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</si>
  <si>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</si>
  <si>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</si>
  <si>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</si>
  <si>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</si>
  <si>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</si>
  <si>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</si>
  <si>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</si>
  <si>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</si>
  <si>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</si>
  <si>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</si>
  <si>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</si>
  <si>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</si>
  <si>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</si>
  <si>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</si>
  <si>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</si>
  <si>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</si>
  <si>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</si>
  <si>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</si>
  <si>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</si>
  <si>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</si>
  <si>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</si>
  <si>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</si>
  <si>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</si>
  <si>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</si>
  <si>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</si>
  <si>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</si>
  <si>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</si>
  <si>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</si>
  <si>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</si>
  <si>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</si>
  <si>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</si>
  <si>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</si>
  <si>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</si>
  <si>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</si>
  <si>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</si>
  <si>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</si>
  <si>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</si>
  <si>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</si>
  <si>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</si>
  <si>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</si>
  <si>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</si>
  <si>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</si>
  <si>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</si>
  <si>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</si>
  <si>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</si>
  <si>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</si>
  <si>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</si>
  <si>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</si>
  <si>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</si>
  <si>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</si>
  <si>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</si>
  <si>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</si>
  <si>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</si>
  <si>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</si>
  <si>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</si>
  <si>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</si>
  <si>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</si>
  <si>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</si>
  <si>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</si>
  <si>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</si>
  <si>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</si>
  <si>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</si>
  <si>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</si>
  <si>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</si>
  <si>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</si>
  <si>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</si>
  <si>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</si>
  <si>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</si>
  <si>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</si>
  <si>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</si>
  <si>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</si>
  <si>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</si>
  <si>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</si>
  <si>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</si>
  <si>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</si>
  <si>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</si>
  <si>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</si>
  <si>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</si>
  <si>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</si>
  <si>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</si>
  <si>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</si>
  <si>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</si>
  <si>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</si>
  <si>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</si>
  <si>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</si>
  <si>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</si>
  <si>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</si>
  <si>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</si>
  <si>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</si>
  <si>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</si>
  <si>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</si>
  <si>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</si>
  <si>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</si>
  <si>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</si>
  <si>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</si>
  <si>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</si>
  <si>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</si>
  <si>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</si>
  <si>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</si>
  <si>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</si>
  <si>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</si>
  <si>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</si>
  <si>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</si>
  <si>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</si>
  <si>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</si>
  <si>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</si>
  <si>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</si>
  <si>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</si>
  <si>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</si>
  <si>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</si>
  <si>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</si>
  <si>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</si>
  <si>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</si>
  <si>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</si>
  <si>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</si>
  <si>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</si>
  <si>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</si>
  <si>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</si>
  <si>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</si>
  <si>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</si>
  <si>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</si>
  <si>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</si>
  <si>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</si>
  <si>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</si>
  <si>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</si>
  <si>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</si>
  <si>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</si>
  <si>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</si>
  <si>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</si>
  <si>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</si>
  <si>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</si>
  <si>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</si>
  <si>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</si>
  <si>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</si>
  <si>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</si>
  <si>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</si>
  <si>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</si>
  <si>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</si>
  <si>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</si>
  <si>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</si>
  <si>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</si>
  <si>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</si>
  <si>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</si>
  <si>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</si>
  <si>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</si>
  <si>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</si>
  <si>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</si>
  <si>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</si>
  <si>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</si>
  <si>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</si>
  <si>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</si>
  <si>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</si>
  <si>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</si>
  <si>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</si>
  <si>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</si>
  <si>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</si>
  <si>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</si>
  <si>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</si>
  <si>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</si>
  <si>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</si>
  <si>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</si>
  <si>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</si>
  <si>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</si>
  <si>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</si>
  <si>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</si>
  <si>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</si>
  <si>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</si>
  <si>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</si>
  <si>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</si>
  <si>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</si>
  <si>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</si>
  <si>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</si>
  <si>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</si>
  <si>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</si>
  <si>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</si>
  <si>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</si>
  <si>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</si>
  <si>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</si>
  <si>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</si>
  <si>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</si>
  <si>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</si>
  <si>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</si>
  <si>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</si>
  <si>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</si>
  <si>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</si>
  <si>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</si>
  <si>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</si>
  <si>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</si>
  <si>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</si>
  <si>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</si>
  <si>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</si>
  <si>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</si>
  <si>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</si>
  <si>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</si>
  <si>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</si>
  <si>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</si>
  <si>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</si>
  <si>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</si>
  <si>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</si>
  <si>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</si>
  <si>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</si>
  <si>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</si>
  <si>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</si>
  <si>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</si>
  <si>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</si>
  <si>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</si>
  <si>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</si>
  <si>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</si>
  <si>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</si>
  <si>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</si>
  <si>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</si>
  <si>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</si>
  <si>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</si>
  <si>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</si>
  <si>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</si>
  <si>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</si>
  <si>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</si>
  <si>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</si>
  <si>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</si>
  <si>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</si>
  <si>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</si>
  <si>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</si>
  <si>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</si>
  <si>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</si>
  <si>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</si>
  <si>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</si>
  <si>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</si>
  <si>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</si>
  <si>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</si>
  <si>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</si>
  <si>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</si>
  <si>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</si>
  <si>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</si>
  <si>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</si>
  <si>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</si>
  <si>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</si>
  <si>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</si>
  <si>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</si>
  <si>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</si>
  <si>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</si>
  <si>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</si>
  <si>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</si>
  <si>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</si>
  <si>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</si>
  <si>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</si>
  <si>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</si>
  <si>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</si>
  <si>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</si>
  <si>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</si>
  <si>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</si>
  <si>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</si>
  <si>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</si>
  <si>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</si>
  <si>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</si>
  <si>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</si>
  <si>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</si>
  <si>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</si>
  <si>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</si>
  <si>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</si>
  <si>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</si>
  <si>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</si>
  <si>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</si>
  <si>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</si>
  <si>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</si>
  <si>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</si>
  <si>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</si>
  <si>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</si>
  <si>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</si>
  <si>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</si>
  <si>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</si>
  <si>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</si>
  <si>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</si>
  <si>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</si>
  <si>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</si>
  <si>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</si>
  <si>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</si>
  <si>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</si>
  <si>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</si>
  <si>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</si>
  <si>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</si>
  <si>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</si>
  <si>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</si>
  <si>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</si>
  <si>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</si>
  <si>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</si>
  <si>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</si>
  <si>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</si>
  <si>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</si>
  <si>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</si>
  <si>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</si>
  <si>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</si>
  <si>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</si>
  <si>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</si>
  <si>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</si>
  <si>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</si>
  <si>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</si>
  <si>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</si>
  <si>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</si>
  <si>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</si>
  <si>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</si>
  <si>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</si>
  <si>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</si>
  <si>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</si>
  <si>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</si>
  <si>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</si>
  <si>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</si>
  <si>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</si>
  <si>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</si>
  <si>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</si>
  <si>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</si>
  <si>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</si>
  <si>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</si>
  <si>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</si>
  <si>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</si>
  <si>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</si>
  <si>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</si>
  <si>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</si>
  <si>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</si>
  <si>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</si>
  <si>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</si>
  <si>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</si>
  <si>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</si>
  <si>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</si>
  <si>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</si>
  <si>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</si>
  <si>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</si>
  <si>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</si>
  <si>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</si>
  <si>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</si>
  <si>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</si>
  <si>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</si>
  <si>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</si>
  <si>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</si>
  <si>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</si>
  <si>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</si>
  <si>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</si>
  <si>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</si>
  <si>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</si>
  <si>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</si>
  <si>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</si>
  <si>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</si>
  <si>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</si>
  <si>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</si>
  <si>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</si>
  <si>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</si>
  <si>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</si>
  <si>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</si>
  <si>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</si>
  <si>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</si>
  <si>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</si>
  <si>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</si>
  <si>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</si>
  <si>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</si>
  <si>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</si>
  <si>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</si>
  <si>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</si>
  <si>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</si>
  <si>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</si>
  <si>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</si>
  <si>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</si>
  <si>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</si>
  <si>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</si>
  <si>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</si>
  <si>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</si>
  <si>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</si>
  <si>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</si>
  <si>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</si>
  <si>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</si>
  <si>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</si>
  <si>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</si>
  <si>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</si>
  <si>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</si>
  <si>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</si>
  <si>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</si>
  <si>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</si>
  <si>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</si>
  <si>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</si>
  <si>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</si>
  <si>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</si>
  <si>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</si>
  <si>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</si>
  <si>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</si>
  <si>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</si>
  <si>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</si>
  <si>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</si>
  <si>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</si>
  <si>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</si>
  <si>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</si>
  <si>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</si>
  <si>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</si>
  <si>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</si>
  <si>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</si>
  <si>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</si>
  <si>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</si>
  <si>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</si>
  <si>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</si>
  <si>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</si>
  <si>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</si>
  <si>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</si>
  <si>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</si>
  <si>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</si>
  <si>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</si>
  <si>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</si>
  <si>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</si>
  <si>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</si>
  <si>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</si>
  <si>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</si>
  <si>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</si>
  <si>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</si>
  <si>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</si>
  <si>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</si>
  <si>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</si>
  <si>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</si>
  <si>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</si>
  <si>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</si>
  <si>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</si>
  <si>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</si>
  <si>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</si>
  <si>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</si>
  <si>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</si>
  <si>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</si>
  <si>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</si>
  <si>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</si>
  <si>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</si>
  <si>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</si>
  <si>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</si>
  <si>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</si>
  <si>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</si>
  <si>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</si>
  <si>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</si>
  <si>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</si>
  <si>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</si>
  <si>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</si>
  <si>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</si>
  <si>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</si>
  <si>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</si>
  <si>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</si>
  <si>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</si>
  <si>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</si>
  <si>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</si>
  <si>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</si>
  <si>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</si>
  <si>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</si>
  <si>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</si>
  <si>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</si>
  <si>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</si>
  <si>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</si>
  <si>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</si>
  <si>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</si>
  <si>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</si>
  <si>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</si>
  <si>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</si>
  <si>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</si>
  <si>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</si>
  <si>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</si>
  <si>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</si>
  <si>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</si>
  <si>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</si>
  <si>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</si>
  <si>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</si>
  <si>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</si>
  <si>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</si>
  <si>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</si>
  <si>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</si>
  <si>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</si>
  <si>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</si>
  <si>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</si>
  <si>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</si>
  <si>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</si>
  <si>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</si>
  <si>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</si>
  <si>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</si>
  <si>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</si>
  <si>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</si>
  <si>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</si>
  <si>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</si>
  <si>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>01133, місто Київ, БУЛЬВАР ЛЕСІ УКРАЇНКИ, будинок 26</t>
  </si>
  <si>
    <t>72.19 Дослідження й експериментальні розробки у сфері інших природничих і технічних наук (основний)</t>
  </si>
  <si>
    <t xml:space="preserve"> Моніторинг  корпоративних прав держави у статутних капіталах  господарських товариств  станом на 12.04.2024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</si>
</sst>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7" t="s">
        <v>1204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5" customFormat="1" ht="18.75" customHeight="1">
      <c r="A2" s="109" t="s">
        <v>525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5" t="s">
        <v>515</v>
      </c>
      <c r="B5" s="98" t="s">
        <v>516</v>
      </c>
      <c r="C5" s="98" t="s">
        <v>541</v>
      </c>
      <c r="D5" s="98"/>
      <c r="E5" s="98"/>
      <c r="F5" s="98" t="s">
        <v>542</v>
      </c>
      <c r="G5" s="98"/>
      <c r="H5" s="98"/>
      <c r="I5" s="98" t="s">
        <v>544</v>
      </c>
      <c r="J5" s="98"/>
      <c r="K5" s="98"/>
      <c r="L5" s="98" t="s">
        <v>545</v>
      </c>
      <c r="M5" s="98"/>
      <c r="N5" s="98"/>
      <c r="O5" s="98" t="s">
        <v>543</v>
      </c>
      <c r="P5" s="101"/>
      <c r="Q5" s="101"/>
      <c r="R5" s="100">
        <v>1</v>
      </c>
      <c r="S5" s="100"/>
      <c r="T5" s="100"/>
    </row>
    <row r="6" spans="1:20" ht="13.5" customHeight="1">
      <c r="A6" s="105"/>
      <c r="B6" s="104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45394</v>
      </c>
      <c r="B7" s="14">
        <v>159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5" t="s">
        <v>515</v>
      </c>
      <c r="B10" s="98" t="s">
        <v>516</v>
      </c>
      <c r="C10" s="98" t="s">
        <v>541</v>
      </c>
      <c r="D10" s="98"/>
      <c r="E10" s="98"/>
      <c r="F10" s="98" t="s">
        <v>542</v>
      </c>
      <c r="G10" s="98"/>
      <c r="H10" s="98"/>
      <c r="I10" s="98" t="s">
        <v>544</v>
      </c>
      <c r="J10" s="98"/>
      <c r="K10" s="98"/>
      <c r="L10" s="98" t="s">
        <v>545</v>
      </c>
      <c r="M10" s="98"/>
      <c r="N10" s="98"/>
      <c r="O10" s="98" t="s">
        <v>543</v>
      </c>
      <c r="P10" s="101"/>
      <c r="Q10" s="101"/>
      <c r="R10" s="100">
        <v>1</v>
      </c>
      <c r="S10" s="100"/>
      <c r="T10" s="100"/>
    </row>
    <row r="11" spans="1:20" ht="13.5" customHeight="1">
      <c r="A11" s="105"/>
      <c r="B11" s="98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45394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5" t="s">
        <v>515</v>
      </c>
      <c r="B15" s="98" t="s">
        <v>516</v>
      </c>
      <c r="C15" s="98" t="s">
        <v>541</v>
      </c>
      <c r="D15" s="98"/>
      <c r="E15" s="98"/>
      <c r="F15" s="98" t="s">
        <v>542</v>
      </c>
      <c r="G15" s="98"/>
      <c r="H15" s="98"/>
      <c r="I15" s="98" t="s">
        <v>544</v>
      </c>
      <c r="J15" s="98"/>
      <c r="K15" s="98"/>
      <c r="L15" s="98" t="s">
        <v>545</v>
      </c>
      <c r="M15" s="98"/>
      <c r="N15" s="98"/>
      <c r="O15" s="98" t="s">
        <v>543</v>
      </c>
      <c r="P15" s="101"/>
      <c r="Q15" s="101"/>
      <c r="R15" s="100">
        <v>1</v>
      </c>
      <c r="S15" s="100"/>
      <c r="T15" s="100"/>
    </row>
    <row r="16" spans="1:20" ht="13.5" customHeight="1">
      <c r="A16" s="105"/>
      <c r="B16" s="104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45394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5" t="s">
        <v>515</v>
      </c>
      <c r="B20" s="98" t="s">
        <v>516</v>
      </c>
      <c r="C20" s="98" t="s">
        <v>541</v>
      </c>
      <c r="D20" s="98"/>
      <c r="E20" s="98"/>
      <c r="F20" s="98" t="s">
        <v>542</v>
      </c>
      <c r="G20" s="98"/>
      <c r="H20" s="98"/>
      <c r="I20" s="98" t="s">
        <v>544</v>
      </c>
      <c r="J20" s="98"/>
      <c r="K20" s="98"/>
      <c r="L20" s="98" t="s">
        <v>545</v>
      </c>
      <c r="M20" s="98"/>
      <c r="N20" s="98"/>
      <c r="O20" s="98" t="s">
        <v>543</v>
      </c>
      <c r="P20" s="101"/>
      <c r="Q20" s="101"/>
      <c r="R20" s="100">
        <v>1</v>
      </c>
      <c r="S20" s="100"/>
      <c r="T20" s="100"/>
    </row>
    <row r="21" spans="1:20" ht="13.5" customHeight="1">
      <c r="A21" s="105"/>
      <c r="B21" s="104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45394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5" t="s">
        <v>515</v>
      </c>
      <c r="B25" s="98" t="s">
        <v>516</v>
      </c>
      <c r="C25" s="98" t="s">
        <v>541</v>
      </c>
      <c r="D25" s="98"/>
      <c r="E25" s="98"/>
      <c r="F25" s="98" t="s">
        <v>542</v>
      </c>
      <c r="G25" s="98"/>
      <c r="H25" s="98"/>
      <c r="I25" s="98" t="s">
        <v>544</v>
      </c>
      <c r="J25" s="98"/>
      <c r="K25" s="98"/>
      <c r="L25" s="98" t="s">
        <v>545</v>
      </c>
      <c r="M25" s="98"/>
      <c r="N25" s="98"/>
      <c r="O25" s="98" t="s">
        <v>543</v>
      </c>
      <c r="P25" s="101"/>
      <c r="Q25" s="101"/>
      <c r="R25" s="100">
        <v>1</v>
      </c>
      <c r="S25" s="100"/>
      <c r="T25" s="100"/>
    </row>
    <row r="26" spans="1:20" ht="13.5" customHeight="1">
      <c r="A26" s="105"/>
      <c r="B26" s="104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45394</v>
      </c>
      <c r="B27" s="14">
        <v>281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s="4" customFormat="1" ht="15" customHeight="1">
      <c r="A29" s="102" t="s">
        <v>523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8" t="s">
        <v>541</v>
      </c>
      <c r="D31" s="98"/>
      <c r="E31" s="98"/>
      <c r="F31" s="98" t="s">
        <v>542</v>
      </c>
      <c r="G31" s="98"/>
      <c r="H31" s="98"/>
      <c r="I31" s="98" t="s">
        <v>544</v>
      </c>
      <c r="J31" s="98"/>
      <c r="K31" s="98"/>
      <c r="L31" s="98" t="s">
        <v>545</v>
      </c>
      <c r="M31" s="98"/>
      <c r="N31" s="98"/>
      <c r="O31" s="98" t="s">
        <v>543</v>
      </c>
      <c r="P31" s="101"/>
      <c r="Q31" s="101"/>
      <c r="R31" s="100">
        <v>1</v>
      </c>
      <c r="S31" s="100"/>
      <c r="T31" s="100"/>
    </row>
    <row r="32" spans="1:20" s="3" customFormat="1" ht="14.25">
      <c r="A32" s="13">
        <v>45394</v>
      </c>
      <c r="B32" s="14">
        <v>124</v>
      </c>
      <c r="C32" s="97">
        <v>3</v>
      </c>
      <c r="D32" s="97"/>
      <c r="E32" s="97"/>
      <c r="F32" s="97">
        <v>7</v>
      </c>
      <c r="G32" s="97"/>
      <c r="H32" s="97"/>
      <c r="I32" s="97">
        <v>8</v>
      </c>
      <c r="J32" s="97"/>
      <c r="K32" s="97"/>
      <c r="L32" s="97">
        <v>10</v>
      </c>
      <c r="M32" s="97"/>
      <c r="N32" s="97"/>
      <c r="O32" s="97">
        <v>12</v>
      </c>
      <c r="P32" s="97"/>
      <c r="Q32" s="97"/>
      <c r="R32" s="97">
        <v>84</v>
      </c>
      <c r="S32" s="97"/>
      <c r="T32" s="97"/>
    </row>
    <row r="33" spans="1:20" s="3" customFormat="1" ht="14.25">
      <c r="A33" s="102" t="s">
        <v>517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8" t="s">
        <v>541</v>
      </c>
      <c r="D35" s="98"/>
      <c r="E35" s="98"/>
      <c r="F35" s="98" t="s">
        <v>542</v>
      </c>
      <c r="G35" s="98"/>
      <c r="H35" s="98"/>
      <c r="I35" s="98" t="s">
        <v>544</v>
      </c>
      <c r="J35" s="98"/>
      <c r="K35" s="98"/>
      <c r="L35" s="98" t="s">
        <v>545</v>
      </c>
      <c r="M35" s="98"/>
      <c r="N35" s="98"/>
      <c r="O35" s="98" t="s">
        <v>543</v>
      </c>
      <c r="P35" s="101"/>
      <c r="Q35" s="101"/>
      <c r="R35" s="100">
        <v>1</v>
      </c>
      <c r="S35" s="100"/>
      <c r="T35" s="100"/>
    </row>
    <row r="36" spans="1:20" s="3" customFormat="1" ht="14.25">
      <c r="A36" s="13">
        <v>45394</v>
      </c>
      <c r="B36" s="14">
        <v>18</v>
      </c>
      <c r="C36" s="97">
        <v>7</v>
      </c>
      <c r="D36" s="97"/>
      <c r="E36" s="97"/>
      <c r="F36" s="97">
        <v>2</v>
      </c>
      <c r="G36" s="97"/>
      <c r="H36" s="97"/>
      <c r="I36" s="97">
        <v>4</v>
      </c>
      <c r="J36" s="97"/>
      <c r="K36" s="97"/>
      <c r="L36" s="97">
        <v>0</v>
      </c>
      <c r="M36" s="97"/>
      <c r="N36" s="97"/>
      <c r="O36" s="97">
        <v>2</v>
      </c>
      <c r="P36" s="97"/>
      <c r="Q36" s="97"/>
      <c r="R36" s="97">
        <v>3</v>
      </c>
      <c r="S36" s="97"/>
      <c r="T36" s="97"/>
    </row>
    <row r="37" spans="1:20" ht="22.5" customHeight="1">
      <c r="A37" s="102" t="s">
        <v>524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8" t="s">
        <v>541</v>
      </c>
      <c r="D39" s="98"/>
      <c r="E39" s="98"/>
      <c r="F39" s="98" t="s">
        <v>542</v>
      </c>
      <c r="G39" s="98"/>
      <c r="H39" s="98"/>
      <c r="I39" s="98" t="s">
        <v>544</v>
      </c>
      <c r="J39" s="98"/>
      <c r="K39" s="98"/>
      <c r="L39" s="98" t="s">
        <v>545</v>
      </c>
      <c r="M39" s="98"/>
      <c r="N39" s="98"/>
      <c r="O39" s="98" t="s">
        <v>543</v>
      </c>
      <c r="P39" s="101"/>
      <c r="Q39" s="101"/>
      <c r="R39" s="100">
        <v>1</v>
      </c>
      <c r="S39" s="100"/>
      <c r="T39" s="100"/>
    </row>
    <row r="40" spans="1:20" s="3" customFormat="1" ht="14.25">
      <c r="A40" s="13">
        <v>45394</v>
      </c>
      <c r="B40" s="14">
        <v>11</v>
      </c>
      <c r="C40" s="97">
        <v>0</v>
      </c>
      <c r="D40" s="97"/>
      <c r="E40" s="97"/>
      <c r="F40" s="97">
        <v>0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11</v>
      </c>
      <c r="S40" s="97"/>
      <c r="T40" s="97"/>
    </row>
    <row r="41" spans="1:20" s="4" customFormat="1" ht="26.25" customHeight="1">
      <c r="A41" s="103" t="s">
        <v>528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8" t="s">
        <v>541</v>
      </c>
      <c r="D43" s="98"/>
      <c r="E43" s="98"/>
      <c r="F43" s="98" t="s">
        <v>542</v>
      </c>
      <c r="G43" s="98"/>
      <c r="H43" s="98"/>
      <c r="I43" s="98" t="s">
        <v>544</v>
      </c>
      <c r="J43" s="98"/>
      <c r="K43" s="98"/>
      <c r="L43" s="98" t="s">
        <v>545</v>
      </c>
      <c r="M43" s="98"/>
      <c r="N43" s="98"/>
      <c r="O43" s="98" t="s">
        <v>543</v>
      </c>
      <c r="P43" s="101"/>
      <c r="Q43" s="101"/>
      <c r="R43" s="100">
        <v>1</v>
      </c>
      <c r="S43" s="100"/>
      <c r="T43" s="100"/>
    </row>
    <row r="44" spans="1:20" s="3" customFormat="1" ht="14.25">
      <c r="A44" s="13">
        <v>45394</v>
      </c>
      <c r="B44" s="14">
        <v>153</v>
      </c>
      <c r="C44" s="97">
        <v>10</v>
      </c>
      <c r="D44" s="97"/>
      <c r="E44" s="97"/>
      <c r="F44" s="97">
        <v>9</v>
      </c>
      <c r="G44" s="97"/>
      <c r="H44" s="97"/>
      <c r="I44" s="97">
        <v>12</v>
      </c>
      <c r="J44" s="97"/>
      <c r="K44" s="97"/>
      <c r="L44" s="97">
        <v>10</v>
      </c>
      <c r="M44" s="97"/>
      <c r="N44" s="97"/>
      <c r="O44" s="97">
        <v>14</v>
      </c>
      <c r="P44" s="97"/>
      <c r="Q44" s="97"/>
      <c r="R44" s="97">
        <v>98</v>
      </c>
      <c r="S44" s="97"/>
      <c r="T44" s="97"/>
    </row>
    <row r="45" spans="1:20" ht="14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5"/>
  <sheetViews>
    <sheetView zoomScalePageLayoutView="0" workbookViewId="0" topLeftCell="A137">
      <selection activeCell="F139" sqref="F13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f t="shared" si="0"/>
        <v>3370218.5925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660</v>
      </c>
      <c r="L152" s="28"/>
      <c r="M152" s="28"/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167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839</v>
      </c>
      <c r="J280" s="30" t="s">
        <v>525</v>
      </c>
      <c r="K280" s="28" t="s">
        <v>521</v>
      </c>
      <c r="L280" s="28"/>
      <c r="M280" s="35" t="s">
        <v>554</v>
      </c>
      <c r="N280" s="35"/>
      <c r="O280" s="28" t="s">
        <v>168</v>
      </c>
      <c r="P280" s="28">
        <v>0.25</v>
      </c>
      <c r="Q280" s="45">
        <f t="shared" si="4"/>
        <v>3000.000052054</v>
      </c>
      <c r="R280" s="28">
        <v>19028107</v>
      </c>
      <c r="S280" s="35" t="s">
        <v>827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169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553</v>
      </c>
      <c r="J281" s="30" t="s">
        <v>525</v>
      </c>
      <c r="K281" s="28" t="s">
        <v>520</v>
      </c>
      <c r="L281" s="28" t="s">
        <v>575</v>
      </c>
      <c r="M281" s="35" t="s">
        <v>567</v>
      </c>
      <c r="N281" s="35"/>
      <c r="O281" s="28" t="s">
        <v>170</v>
      </c>
      <c r="P281" s="28">
        <v>870</v>
      </c>
      <c r="Q281" s="45">
        <f t="shared" si="4"/>
        <v>43500</v>
      </c>
      <c r="R281" s="28">
        <v>32945</v>
      </c>
      <c r="S281" s="35" t="s">
        <v>171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172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825</v>
      </c>
      <c r="J282" s="30" t="s">
        <v>525</v>
      </c>
      <c r="K282" s="28" t="s">
        <v>521</v>
      </c>
      <c r="L282" s="28"/>
      <c r="M282" s="35" t="s">
        <v>576</v>
      </c>
      <c r="N282" s="35"/>
      <c r="O282" s="28" t="s">
        <v>173</v>
      </c>
      <c r="P282" s="28">
        <v>0.25</v>
      </c>
      <c r="Q282" s="45">
        <f t="shared" si="4"/>
        <v>3923.250000718875</v>
      </c>
      <c r="R282" s="28">
        <v>13747462</v>
      </c>
      <c r="S282" s="35" t="s">
        <v>959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843</v>
      </c>
      <c r="J283" s="30" t="s">
        <v>525</v>
      </c>
      <c r="K283" s="28" t="s">
        <v>660</v>
      </c>
      <c r="L283" s="28"/>
      <c r="M283" s="35"/>
      <c r="N283" s="35"/>
      <c r="O283" s="28" t="s">
        <v>175</v>
      </c>
      <c r="P283" s="28"/>
      <c r="Q283" s="45">
        <f t="shared" si="4"/>
        <v>502984.68000000005</v>
      </c>
      <c r="R283" s="28">
        <v>20677058</v>
      </c>
      <c r="S283" s="35" t="s">
        <v>176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177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178</v>
      </c>
      <c r="P284" s="28"/>
      <c r="Q284" s="45">
        <f t="shared" si="4"/>
        <v>1344.0000001649998</v>
      </c>
      <c r="R284" s="28">
        <v>20677058</v>
      </c>
      <c r="S284" s="35" t="s">
        <v>179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180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629</v>
      </c>
      <c r="J285" s="30" t="s">
        <v>525</v>
      </c>
      <c r="K285" s="28" t="s">
        <v>521</v>
      </c>
      <c r="L285" s="28" t="s">
        <v>575</v>
      </c>
      <c r="M285" s="35" t="s">
        <v>576</v>
      </c>
      <c r="N285" s="35"/>
      <c r="O285" s="28" t="s">
        <v>181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1044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182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589</v>
      </c>
      <c r="J286" s="30" t="s">
        <v>525</v>
      </c>
      <c r="K286" s="28" t="s">
        <v>520</v>
      </c>
      <c r="L286" s="28"/>
      <c r="M286" s="35" t="s">
        <v>1027</v>
      </c>
      <c r="N286" s="35"/>
      <c r="O286" s="28" t="s">
        <v>183</v>
      </c>
      <c r="P286" s="28">
        <v>10</v>
      </c>
      <c r="Q286" s="45">
        <f t="shared" si="4"/>
        <v>8340000</v>
      </c>
      <c r="R286" s="28">
        <v>19030825</v>
      </c>
      <c r="S286" s="35" t="s">
        <v>184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185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800</v>
      </c>
      <c r="J287" s="30" t="s">
        <v>527</v>
      </c>
      <c r="K287" s="28" t="s">
        <v>559</v>
      </c>
      <c r="L287" s="28"/>
      <c r="M287" s="35" t="s">
        <v>554</v>
      </c>
      <c r="N287" s="35" t="s">
        <v>560</v>
      </c>
      <c r="O287" s="28" t="s">
        <v>186</v>
      </c>
      <c r="P287" s="28">
        <v>1000</v>
      </c>
      <c r="Q287" s="45">
        <f t="shared" si="4"/>
        <v>6518597</v>
      </c>
      <c r="R287" s="28">
        <v>37472062</v>
      </c>
      <c r="S287" s="35" t="s">
        <v>187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188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553</v>
      </c>
      <c r="J288" s="30" t="s">
        <v>525</v>
      </c>
      <c r="K288" s="28" t="s">
        <v>520</v>
      </c>
      <c r="L288" s="28"/>
      <c r="M288" s="35" t="s">
        <v>567</v>
      </c>
      <c r="N288" s="35"/>
      <c r="O288" s="28" t="s">
        <v>189</v>
      </c>
      <c r="P288" s="28">
        <v>12.5</v>
      </c>
      <c r="Q288" s="45">
        <f t="shared" si="4"/>
        <v>273362.500024</v>
      </c>
      <c r="R288" s="28">
        <v>32945</v>
      </c>
      <c r="S288" s="35" t="s">
        <v>190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191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521</v>
      </c>
      <c r="L289" s="28"/>
      <c r="M289" s="28" t="s">
        <v>484</v>
      </c>
      <c r="N289" s="35"/>
      <c r="O289" s="28" t="s">
        <v>192</v>
      </c>
      <c r="P289" s="28">
        <v>0.05</v>
      </c>
      <c r="Q289" s="45">
        <f t="shared" si="4"/>
        <v>29199510.300741766</v>
      </c>
      <c r="R289" s="28">
        <v>32945</v>
      </c>
      <c r="S289" s="35" t="s">
        <v>193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194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589</v>
      </c>
      <c r="J290" s="30" t="s">
        <v>525</v>
      </c>
      <c r="K290" s="28" t="s">
        <v>520</v>
      </c>
      <c r="L290" s="28"/>
      <c r="M290" s="35" t="s">
        <v>1027</v>
      </c>
      <c r="N290" s="35"/>
      <c r="O290" s="28" t="s">
        <v>195</v>
      </c>
      <c r="P290" s="28">
        <v>1</v>
      </c>
      <c r="Q290" s="45">
        <f t="shared" si="4"/>
        <v>71199.999990032</v>
      </c>
      <c r="R290" s="28">
        <v>19030825</v>
      </c>
      <c r="S290" s="35" t="s">
        <v>196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197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553</v>
      </c>
      <c r="J291" s="30" t="s">
        <v>525</v>
      </c>
      <c r="K291" s="28" t="s">
        <v>520</v>
      </c>
      <c r="L291" s="28"/>
      <c r="M291" s="35" t="s">
        <v>1027</v>
      </c>
      <c r="N291" s="35" t="s">
        <v>560</v>
      </c>
      <c r="O291" s="28" t="s">
        <v>198</v>
      </c>
      <c r="P291" s="28">
        <v>5</v>
      </c>
      <c r="Q291" s="45">
        <f t="shared" si="4"/>
        <v>57187904.99889927</v>
      </c>
      <c r="R291" s="28">
        <v>32945</v>
      </c>
      <c r="S291" s="35" t="s">
        <v>199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200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553</v>
      </c>
      <c r="J292" s="30" t="s">
        <v>525</v>
      </c>
      <c r="K292" s="28" t="s">
        <v>660</v>
      </c>
      <c r="L292" s="28" t="s">
        <v>575</v>
      </c>
      <c r="M292" s="35"/>
      <c r="N292" s="35"/>
      <c r="O292" s="28" t="s">
        <v>201</v>
      </c>
      <c r="P292" s="28"/>
      <c r="Q292" s="45">
        <f t="shared" si="4"/>
        <v>118820.000009788</v>
      </c>
      <c r="R292" s="28">
        <v>32945</v>
      </c>
      <c r="S292" s="35" t="s">
        <v>202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1102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/>
      <c r="M293" s="35"/>
      <c r="N293" s="35"/>
      <c r="O293" s="28" t="s">
        <v>1103</v>
      </c>
      <c r="P293" s="28"/>
      <c r="Q293" s="45">
        <f t="shared" si="4"/>
        <v>399.7</v>
      </c>
      <c r="R293" s="28"/>
      <c r="S293" s="81" t="s">
        <v>1104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204</v>
      </c>
      <c r="P294" s="28"/>
      <c r="Q294" s="45">
        <f t="shared" si="4"/>
        <v>3600</v>
      </c>
      <c r="R294" s="28">
        <v>32945</v>
      </c>
      <c r="S294" s="35" t="s">
        <v>205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206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629</v>
      </c>
      <c r="J295" s="30" t="s">
        <v>525</v>
      </c>
      <c r="K295" s="28" t="s">
        <v>660</v>
      </c>
      <c r="L295" s="28"/>
      <c r="M295" s="35"/>
      <c r="N295" s="35"/>
      <c r="O295" s="28" t="s">
        <v>207</v>
      </c>
      <c r="P295" s="28"/>
      <c r="Q295" s="45">
        <f t="shared" si="4"/>
        <v>2728.4600001900003</v>
      </c>
      <c r="R295" s="28">
        <v>20823070</v>
      </c>
      <c r="S295" s="35" t="s">
        <v>208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209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520</v>
      </c>
      <c r="L296" s="28"/>
      <c r="M296" s="35" t="s">
        <v>567</v>
      </c>
      <c r="N296" s="35"/>
      <c r="O296" s="28" t="s">
        <v>210</v>
      </c>
      <c r="P296" s="28">
        <v>100</v>
      </c>
      <c r="Q296" s="45">
        <f t="shared" si="4"/>
        <v>5000</v>
      </c>
      <c r="R296" s="28">
        <v>20823070</v>
      </c>
      <c r="S296" s="35" t="s">
        <v>967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211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808</v>
      </c>
      <c r="J297" s="30" t="s">
        <v>525</v>
      </c>
      <c r="K297" s="28" t="s">
        <v>521</v>
      </c>
      <c r="L297" s="28"/>
      <c r="M297" s="35" t="s">
        <v>554</v>
      </c>
      <c r="N297" s="35"/>
      <c r="O297" s="28" t="s">
        <v>212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213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500</v>
      </c>
      <c r="J298" s="30" t="s">
        <v>527</v>
      </c>
      <c r="K298" s="28" t="s">
        <v>559</v>
      </c>
      <c r="L298" s="28"/>
      <c r="M298" s="35" t="s">
        <v>554</v>
      </c>
      <c r="N298" s="35" t="s">
        <v>560</v>
      </c>
      <c r="O298" s="28" t="s">
        <v>214</v>
      </c>
      <c r="P298" s="28">
        <v>0.25</v>
      </c>
      <c r="Q298" s="45">
        <f t="shared" si="4"/>
        <v>23549488.249771774</v>
      </c>
      <c r="R298" s="28">
        <v>13741</v>
      </c>
      <c r="S298" s="35" t="s">
        <v>585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215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500</v>
      </c>
      <c r="J299" s="30" t="s">
        <v>527</v>
      </c>
      <c r="K299" s="28" t="s">
        <v>521</v>
      </c>
      <c r="L299" s="28"/>
      <c r="M299" s="35" t="s">
        <v>554</v>
      </c>
      <c r="N299" s="35"/>
      <c r="O299" s="28" t="s">
        <v>216</v>
      </c>
      <c r="P299" s="28">
        <v>0.25</v>
      </c>
      <c r="Q299" s="45">
        <f t="shared" si="4"/>
        <v>17065247.49995654</v>
      </c>
      <c r="R299" s="28">
        <v>32945</v>
      </c>
      <c r="S299" s="35" t="s">
        <v>585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217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553</v>
      </c>
      <c r="J300" s="30" t="s">
        <v>525</v>
      </c>
      <c r="K300" s="28" t="s">
        <v>520</v>
      </c>
      <c r="L300" s="28"/>
      <c r="M300" s="35" t="s">
        <v>567</v>
      </c>
      <c r="N300" s="35"/>
      <c r="O300" s="28" t="s">
        <v>218</v>
      </c>
      <c r="P300" s="28"/>
      <c r="Q300" s="45">
        <f t="shared" si="4"/>
        <v>26000</v>
      </c>
      <c r="R300" s="28">
        <v>32945</v>
      </c>
      <c r="S300" s="35" t="s">
        <v>219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220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521</v>
      </c>
      <c r="L301" s="28"/>
      <c r="M301" s="35" t="s">
        <v>554</v>
      </c>
      <c r="N301" s="35" t="s">
        <v>560</v>
      </c>
      <c r="O301" s="28" t="s">
        <v>221</v>
      </c>
      <c r="P301" s="28">
        <v>1.3</v>
      </c>
      <c r="Q301" s="45">
        <f t="shared" si="4"/>
        <v>375966652.1042053</v>
      </c>
      <c r="R301" s="28">
        <v>32945</v>
      </c>
      <c r="S301" s="35" t="s">
        <v>593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222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1051</v>
      </c>
      <c r="J302" s="30" t="s">
        <v>525</v>
      </c>
      <c r="K302" s="28" t="s">
        <v>521</v>
      </c>
      <c r="L302" s="28"/>
      <c r="M302" s="35" t="s">
        <v>554</v>
      </c>
      <c r="N302" s="35"/>
      <c r="O302" s="28" t="s">
        <v>223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224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225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226</v>
      </c>
      <c r="J303" s="30" t="s">
        <v>527</v>
      </c>
      <c r="K303" s="28" t="s">
        <v>559</v>
      </c>
      <c r="L303" s="28"/>
      <c r="M303" s="35" t="s">
        <v>554</v>
      </c>
      <c r="N303" s="35" t="s">
        <v>560</v>
      </c>
      <c r="O303" s="28" t="s">
        <v>227</v>
      </c>
      <c r="P303" s="28">
        <v>1000</v>
      </c>
      <c r="Q303" s="45">
        <f t="shared" si="4"/>
        <v>2544273000</v>
      </c>
      <c r="R303" s="28">
        <v>13936</v>
      </c>
      <c r="S303" s="35" t="s">
        <v>228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229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553</v>
      </c>
      <c r="J304" s="30" t="s">
        <v>525</v>
      </c>
      <c r="K304" s="28" t="s">
        <v>660</v>
      </c>
      <c r="L304" s="28"/>
      <c r="M304" s="35"/>
      <c r="N304" s="35"/>
      <c r="O304" s="28" t="s">
        <v>1077</v>
      </c>
      <c r="P304" s="28"/>
      <c r="Q304" s="45">
        <f t="shared" si="4"/>
        <v>3749.9997949999997</v>
      </c>
      <c r="R304" s="28">
        <v>19270</v>
      </c>
      <c r="S304" s="28" t="s">
        <v>1078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1079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1080</v>
      </c>
      <c r="P305" s="28"/>
      <c r="Q305" s="45">
        <f t="shared" si="4"/>
        <v>300000</v>
      </c>
      <c r="R305" s="28">
        <v>32945</v>
      </c>
      <c r="S305" s="28" t="s">
        <v>1081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1145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90" t="s">
        <v>1146</v>
      </c>
      <c r="P306" s="28"/>
      <c r="Q306" s="45"/>
      <c r="R306" s="28">
        <v>32945</v>
      </c>
      <c r="S306" s="28" t="s">
        <v>1147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1148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1149</v>
      </c>
      <c r="P307" s="28"/>
      <c r="Q307" s="45"/>
      <c r="R307" s="28">
        <v>32945</v>
      </c>
      <c r="S307" s="28" t="s">
        <v>1150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1151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1152</v>
      </c>
      <c r="P308" s="28"/>
      <c r="Q308" s="45"/>
      <c r="R308" s="28">
        <v>32945</v>
      </c>
      <c r="S308" s="28" t="s">
        <v>1153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1154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1155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1156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28" t="s">
        <v>1157</v>
      </c>
      <c r="P310" s="28"/>
      <c r="Q310" s="45"/>
      <c r="R310" s="28">
        <v>32945</v>
      </c>
      <c r="S310" s="28" t="s">
        <v>1158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1159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1160</v>
      </c>
      <c r="P311" s="28"/>
      <c r="Q311" s="45"/>
      <c r="R311" s="28">
        <v>32945</v>
      </c>
      <c r="S311" s="28" t="s">
        <v>1161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1162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1163</v>
      </c>
      <c r="P312" s="28"/>
      <c r="Q312" s="45"/>
      <c r="R312" s="28">
        <v>32945</v>
      </c>
      <c r="S312" s="28" t="s">
        <v>1164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1165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1166</v>
      </c>
      <c r="P313" s="28"/>
      <c r="Q313" s="45"/>
      <c r="R313" s="79">
        <v>32945</v>
      </c>
      <c r="S313" s="28" t="s">
        <v>1167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1168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1170</v>
      </c>
      <c r="P314" s="28"/>
      <c r="Q314" s="45"/>
      <c r="R314" s="28">
        <v>32945</v>
      </c>
      <c r="S314" s="28" t="s">
        <v>1169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1171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1172</v>
      </c>
      <c r="P315" s="28"/>
      <c r="Q315" s="45"/>
      <c r="R315" s="28">
        <v>32945</v>
      </c>
      <c r="S315" s="28" t="s">
        <v>1173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1174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1175</v>
      </c>
      <c r="P316" s="28"/>
      <c r="Q316" s="45"/>
      <c r="R316" s="28">
        <v>32945</v>
      </c>
      <c r="S316" s="28" t="s">
        <v>1169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1176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1178</v>
      </c>
      <c r="P317" s="28"/>
      <c r="Q317" s="45"/>
      <c r="R317" s="28">
        <v>32945</v>
      </c>
      <c r="S317" s="93" t="s">
        <v>1179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1177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1180</v>
      </c>
      <c r="P318" s="28"/>
      <c r="Q318" s="45"/>
      <c r="R318" s="28">
        <v>32945</v>
      </c>
      <c r="S318" s="28" t="s">
        <v>1181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1182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1183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1085</v>
      </c>
      <c r="P320" s="28"/>
      <c r="Q320" s="45">
        <v>13560059.82</v>
      </c>
      <c r="R320" s="28"/>
      <c r="S320" s="28" t="s">
        <v>1086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1093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1094</v>
      </c>
      <c r="P321" s="28"/>
      <c r="Q321" s="45"/>
      <c r="R321" s="28"/>
      <c r="S321" s="28" t="s">
        <v>1095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1110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1111</v>
      </c>
      <c r="P322" s="28"/>
      <c r="Q322" s="45"/>
      <c r="R322" s="28"/>
      <c r="S322" s="28" t="s">
        <v>1112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501</v>
      </c>
      <c r="J323" s="30" t="s">
        <v>527</v>
      </c>
      <c r="K323" s="28" t="s">
        <v>559</v>
      </c>
      <c r="L323" s="28"/>
      <c r="M323" s="35" t="s">
        <v>554</v>
      </c>
      <c r="N323" s="35"/>
      <c r="O323" s="28" t="s">
        <v>231</v>
      </c>
      <c r="P323" s="28">
        <v>0.25</v>
      </c>
      <c r="Q323" s="45">
        <f t="shared" si="4"/>
        <v>11070343.747975694</v>
      </c>
      <c r="R323" s="28">
        <v>13741</v>
      </c>
      <c r="S323" s="28" t="s">
        <v>585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232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553</v>
      </c>
      <c r="J324" s="30" t="s">
        <v>525</v>
      </c>
      <c r="K324" s="28" t="s">
        <v>521</v>
      </c>
      <c r="L324" s="28"/>
      <c r="M324" s="35" t="s">
        <v>554</v>
      </c>
      <c r="N324" s="35"/>
      <c r="O324" s="28" t="s">
        <v>233</v>
      </c>
      <c r="P324" s="28">
        <v>10</v>
      </c>
      <c r="Q324" s="45">
        <f t="shared" si="4"/>
        <v>59110759.995243415</v>
      </c>
      <c r="R324" s="28">
        <v>32945</v>
      </c>
      <c r="S324" s="28" t="s">
        <v>593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234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501</v>
      </c>
      <c r="J325" s="30" t="s">
        <v>527</v>
      </c>
      <c r="K325" s="28" t="s">
        <v>521</v>
      </c>
      <c r="L325" s="28"/>
      <c r="M325" s="35" t="s">
        <v>554</v>
      </c>
      <c r="N325" s="35" t="s">
        <v>560</v>
      </c>
      <c r="O325" s="28" t="s">
        <v>235</v>
      </c>
      <c r="P325" s="28">
        <v>0.25</v>
      </c>
      <c r="Q325" s="45">
        <f t="shared" si="4"/>
        <v>27762000.249858</v>
      </c>
      <c r="R325" s="28">
        <v>32945</v>
      </c>
      <c r="S325" s="28" t="s">
        <v>585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236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501</v>
      </c>
      <c r="J326" s="30" t="s">
        <v>527</v>
      </c>
      <c r="K326" s="28" t="s">
        <v>559</v>
      </c>
      <c r="L326" s="28"/>
      <c r="M326" s="35" t="s">
        <v>576</v>
      </c>
      <c r="N326" s="35"/>
      <c r="O326" s="28" t="s">
        <v>237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615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701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553</v>
      </c>
      <c r="J327" s="30" t="s">
        <v>525</v>
      </c>
      <c r="K327" s="28" t="s">
        <v>566</v>
      </c>
      <c r="L327" s="28"/>
      <c r="M327" s="28" t="s">
        <v>554</v>
      </c>
      <c r="N327" s="28"/>
      <c r="O327" s="28" t="s">
        <v>702</v>
      </c>
      <c r="P327" s="28">
        <v>0.25</v>
      </c>
      <c r="Q327" s="45">
        <f t="shared" si="4"/>
        <v>3193434.75</v>
      </c>
      <c r="R327" s="28">
        <v>37471933</v>
      </c>
      <c r="S327" s="28" t="s">
        <v>689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706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633</v>
      </c>
      <c r="J328" s="30" t="s">
        <v>527</v>
      </c>
      <c r="K328" s="28" t="s">
        <v>566</v>
      </c>
      <c r="L328" s="28"/>
      <c r="M328" s="28" t="s">
        <v>576</v>
      </c>
      <c r="N328" s="28"/>
      <c r="O328" s="28" t="s">
        <v>707</v>
      </c>
      <c r="P328" s="28"/>
      <c r="Q328" s="45">
        <f t="shared" si="4"/>
        <v>1893330</v>
      </c>
      <c r="R328" s="28">
        <v>37471933</v>
      </c>
      <c r="S328" s="28" t="s">
        <v>693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245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839</v>
      </c>
      <c r="J329" s="30" t="s">
        <v>525</v>
      </c>
      <c r="K329" s="28" t="s">
        <v>520</v>
      </c>
      <c r="L329" s="28"/>
      <c r="M329" s="35" t="s">
        <v>1027</v>
      </c>
      <c r="N329" s="35"/>
      <c r="O329" s="28" t="s">
        <v>246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247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570</v>
      </c>
      <c r="J330" s="30" t="s">
        <v>527</v>
      </c>
      <c r="K330" s="28" t="s">
        <v>559</v>
      </c>
      <c r="L330" s="28"/>
      <c r="M330" s="35" t="s">
        <v>554</v>
      </c>
      <c r="N330" s="35" t="s">
        <v>560</v>
      </c>
      <c r="O330" s="28" t="s">
        <v>248</v>
      </c>
      <c r="P330" s="28">
        <v>1</v>
      </c>
      <c r="Q330" s="45">
        <f t="shared" si="4"/>
        <v>13136972333</v>
      </c>
      <c r="R330" s="28">
        <v>13480</v>
      </c>
      <c r="S330" s="35" t="s">
        <v>562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249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553</v>
      </c>
      <c r="J331" s="30" t="s">
        <v>525</v>
      </c>
      <c r="K331" s="28" t="s">
        <v>520</v>
      </c>
      <c r="L331" s="28"/>
      <c r="M331" s="35" t="s">
        <v>567</v>
      </c>
      <c r="N331" s="35"/>
      <c r="O331" s="28" t="s">
        <v>250</v>
      </c>
      <c r="P331" s="28"/>
      <c r="Q331" s="45">
        <f t="shared" si="4"/>
        <v>9548</v>
      </c>
      <c r="R331" s="28">
        <v>32945</v>
      </c>
      <c r="S331" s="35" t="s">
        <v>934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251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/>
      <c r="N332" s="35"/>
      <c r="O332" s="28" t="s">
        <v>252</v>
      </c>
      <c r="P332" s="28"/>
      <c r="Q332" s="45">
        <f t="shared" si="4"/>
        <v>1500</v>
      </c>
      <c r="R332" s="28">
        <v>32945</v>
      </c>
      <c r="S332" s="35" t="s">
        <v>253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553</v>
      </c>
      <c r="J333" s="30" t="s">
        <v>525</v>
      </c>
      <c r="K333" s="28" t="s">
        <v>660</v>
      </c>
      <c r="L333" s="28"/>
      <c r="M333" s="35"/>
      <c r="N333" s="35"/>
      <c r="O333" s="28" t="s">
        <v>255</v>
      </c>
      <c r="P333" s="28"/>
      <c r="Q333" s="45">
        <f t="shared" si="4"/>
        <v>599164.0000767721</v>
      </c>
      <c r="R333" s="28">
        <v>32945</v>
      </c>
      <c r="S333" s="35" t="s">
        <v>122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256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502</v>
      </c>
      <c r="J334" s="30" t="s">
        <v>527</v>
      </c>
      <c r="K334" s="28" t="s">
        <v>559</v>
      </c>
      <c r="L334" s="28"/>
      <c r="M334" s="35" t="s">
        <v>576</v>
      </c>
      <c r="N334" s="35"/>
      <c r="O334" s="28" t="s">
        <v>257</v>
      </c>
      <c r="P334" s="28"/>
      <c r="Q334" s="45">
        <f t="shared" si="4"/>
        <v>293130</v>
      </c>
      <c r="R334" s="28">
        <v>37471933</v>
      </c>
      <c r="S334" s="35" t="s">
        <v>615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258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668</v>
      </c>
      <c r="J335" s="30" t="s">
        <v>525</v>
      </c>
      <c r="K335" s="28" t="s">
        <v>559</v>
      </c>
      <c r="L335" s="28"/>
      <c r="M335" s="35" t="s">
        <v>554</v>
      </c>
      <c r="N335" s="35"/>
      <c r="O335" s="28" t="s">
        <v>259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745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260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589</v>
      </c>
      <c r="J336" s="30" t="s">
        <v>525</v>
      </c>
      <c r="K336" s="28" t="s">
        <v>660</v>
      </c>
      <c r="L336" s="28"/>
      <c r="M336" s="35"/>
      <c r="N336" s="35"/>
      <c r="O336" s="28" t="s">
        <v>261</v>
      </c>
      <c r="P336" s="28"/>
      <c r="Q336" s="45">
        <f t="shared" si="4"/>
        <v>93636</v>
      </c>
      <c r="R336" s="28">
        <v>19030825</v>
      </c>
      <c r="S336" s="35" t="s">
        <v>262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263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553</v>
      </c>
      <c r="J337" s="30" t="s">
        <v>525</v>
      </c>
      <c r="K337" s="28" t="s">
        <v>520</v>
      </c>
      <c r="L337" s="28"/>
      <c r="M337" s="35" t="s">
        <v>567</v>
      </c>
      <c r="N337" s="35"/>
      <c r="O337" s="28" t="s">
        <v>264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266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502</v>
      </c>
      <c r="J338" s="30" t="s">
        <v>527</v>
      </c>
      <c r="K338" s="28" t="s">
        <v>559</v>
      </c>
      <c r="L338" s="28"/>
      <c r="M338" s="35" t="s">
        <v>576</v>
      </c>
      <c r="N338" s="35"/>
      <c r="O338" s="28" t="s">
        <v>267</v>
      </c>
      <c r="P338" s="28"/>
      <c r="Q338" s="45">
        <f t="shared" si="4"/>
        <v>150254</v>
      </c>
      <c r="R338" s="28">
        <v>37471933</v>
      </c>
      <c r="S338" s="35" t="s">
        <v>268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269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553</v>
      </c>
      <c r="J339" s="30" t="s">
        <v>525</v>
      </c>
      <c r="K339" s="28" t="s">
        <v>660</v>
      </c>
      <c r="L339" s="28"/>
      <c r="M339" s="35"/>
      <c r="N339" s="35"/>
      <c r="O339" s="28" t="s">
        <v>270</v>
      </c>
      <c r="P339" s="28"/>
      <c r="Q339" s="45">
        <f t="shared" si="4"/>
        <v>3960</v>
      </c>
      <c r="R339" s="28">
        <v>32945</v>
      </c>
      <c r="S339" s="35" t="s">
        <v>953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565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971</v>
      </c>
      <c r="J340" s="30" t="s">
        <v>527</v>
      </c>
      <c r="K340" s="28" t="s">
        <v>566</v>
      </c>
      <c r="L340" s="28"/>
      <c r="M340" s="28" t="s">
        <v>567</v>
      </c>
      <c r="N340" s="28"/>
      <c r="O340" s="28" t="s">
        <v>508</v>
      </c>
      <c r="P340" s="28">
        <v>10</v>
      </c>
      <c r="Q340" s="45">
        <f t="shared" si="4"/>
        <v>7720789.999999999</v>
      </c>
      <c r="R340" s="28">
        <v>37508596</v>
      </c>
      <c r="S340" s="28" t="s">
        <v>568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274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589</v>
      </c>
      <c r="J341" s="30" t="s">
        <v>525</v>
      </c>
      <c r="K341" s="28" t="s">
        <v>520</v>
      </c>
      <c r="L341" s="28"/>
      <c r="M341" s="35" t="s">
        <v>1027</v>
      </c>
      <c r="N341" s="35"/>
      <c r="O341" s="28" t="s">
        <v>275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276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277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553</v>
      </c>
      <c r="J342" s="30" t="s">
        <v>525</v>
      </c>
      <c r="K342" s="28" t="s">
        <v>520</v>
      </c>
      <c r="L342" s="28"/>
      <c r="M342" s="35" t="s">
        <v>567</v>
      </c>
      <c r="N342" s="35"/>
      <c r="O342" s="28" t="s">
        <v>278</v>
      </c>
      <c r="P342" s="28">
        <v>999</v>
      </c>
      <c r="Q342" s="45">
        <f t="shared" si="5"/>
        <v>54945</v>
      </c>
      <c r="R342" s="28">
        <v>32945</v>
      </c>
      <c r="S342" s="35" t="s">
        <v>980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506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566</v>
      </c>
      <c r="L343" s="28"/>
      <c r="M343" s="28" t="s">
        <v>554</v>
      </c>
      <c r="N343" s="28"/>
      <c r="O343" s="28" t="s">
        <v>426</v>
      </c>
      <c r="P343" s="46">
        <v>100</v>
      </c>
      <c r="Q343" s="45">
        <f t="shared" si="5"/>
        <v>1384659200</v>
      </c>
      <c r="R343" s="28">
        <v>37471967</v>
      </c>
      <c r="S343" s="28" t="s">
        <v>431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281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782</v>
      </c>
      <c r="J344" s="30" t="s">
        <v>525</v>
      </c>
      <c r="K344" s="28" t="s">
        <v>660</v>
      </c>
      <c r="L344" s="28"/>
      <c r="M344" s="35"/>
      <c r="N344" s="35"/>
      <c r="O344" s="28" t="s">
        <v>282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283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284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994</v>
      </c>
      <c r="J345" s="30" t="s">
        <v>527</v>
      </c>
      <c r="K345" s="28" t="s">
        <v>559</v>
      </c>
      <c r="L345" s="28"/>
      <c r="M345" s="35" t="s">
        <v>554</v>
      </c>
      <c r="N345" s="35"/>
      <c r="O345" s="28" t="s">
        <v>285</v>
      </c>
      <c r="P345" s="28">
        <v>1275</v>
      </c>
      <c r="Q345" s="45">
        <f t="shared" si="5"/>
        <v>255000</v>
      </c>
      <c r="R345" s="28">
        <v>19270</v>
      </c>
      <c r="S345" s="35" t="s">
        <v>612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286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633</v>
      </c>
      <c r="J346" s="30" t="s">
        <v>527</v>
      </c>
      <c r="K346" s="28" t="s">
        <v>559</v>
      </c>
      <c r="L346" s="28"/>
      <c r="M346" s="35" t="s">
        <v>576</v>
      </c>
      <c r="N346" s="35"/>
      <c r="O346" s="28" t="s">
        <v>287</v>
      </c>
      <c r="P346" s="28"/>
      <c r="Q346" s="45">
        <f t="shared" si="5"/>
        <v>16185900</v>
      </c>
      <c r="R346" s="28">
        <v>37471933</v>
      </c>
      <c r="S346" s="35" t="s">
        <v>615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288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289</v>
      </c>
      <c r="P347" s="28">
        <v>0.25</v>
      </c>
      <c r="Q347" s="45">
        <f t="shared" si="5"/>
        <v>736000</v>
      </c>
      <c r="R347" s="28">
        <v>33833561</v>
      </c>
      <c r="S347" s="35" t="s">
        <v>615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290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1142</v>
      </c>
      <c r="J348" s="30" t="s">
        <v>527</v>
      </c>
      <c r="K348" s="28" t="s">
        <v>559</v>
      </c>
      <c r="L348" s="28"/>
      <c r="M348" s="35" t="s">
        <v>554</v>
      </c>
      <c r="N348" s="35"/>
      <c r="O348" s="28" t="s">
        <v>291</v>
      </c>
      <c r="P348" s="28">
        <v>1000</v>
      </c>
      <c r="Q348" s="45">
        <f t="shared" si="5"/>
        <v>23913000</v>
      </c>
      <c r="R348" s="28">
        <v>37854297</v>
      </c>
      <c r="S348" s="35" t="s">
        <v>609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292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782</v>
      </c>
      <c r="J349" s="30" t="s">
        <v>525</v>
      </c>
      <c r="K349" s="28" t="s">
        <v>521</v>
      </c>
      <c r="L349" s="28"/>
      <c r="M349" s="35" t="s">
        <v>554</v>
      </c>
      <c r="N349" s="35"/>
      <c r="O349" s="28" t="s">
        <v>293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294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553</v>
      </c>
      <c r="J350" s="30" t="s">
        <v>525</v>
      </c>
      <c r="K350" s="28" t="s">
        <v>520</v>
      </c>
      <c r="L350" s="28"/>
      <c r="M350" s="35"/>
      <c r="N350" s="35"/>
      <c r="O350" s="28" t="s">
        <v>295</v>
      </c>
      <c r="P350" s="28">
        <v>1</v>
      </c>
      <c r="Q350" s="45">
        <f t="shared" si="5"/>
        <v>2749953.000255995</v>
      </c>
      <c r="R350" s="28">
        <v>32945</v>
      </c>
      <c r="S350" s="35" t="s">
        <v>967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279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971</v>
      </c>
      <c r="J351" s="30" t="s">
        <v>527</v>
      </c>
      <c r="K351" s="28" t="s">
        <v>566</v>
      </c>
      <c r="L351" s="28"/>
      <c r="M351" s="35"/>
      <c r="N351" s="35" t="s">
        <v>560</v>
      </c>
      <c r="O351" s="28" t="s">
        <v>280</v>
      </c>
      <c r="P351" s="28"/>
      <c r="Q351" s="45">
        <f t="shared" si="5"/>
        <v>6236537.25</v>
      </c>
      <c r="R351" s="28">
        <v>37508596</v>
      </c>
      <c r="S351" s="35" t="s">
        <v>568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298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553</v>
      </c>
      <c r="J352" s="30" t="s">
        <v>525</v>
      </c>
      <c r="K352" s="28" t="s">
        <v>660</v>
      </c>
      <c r="L352" s="28"/>
      <c r="M352" s="35"/>
      <c r="N352" s="35"/>
      <c r="O352" s="28" t="s">
        <v>299</v>
      </c>
      <c r="P352" s="28"/>
      <c r="Q352" s="45">
        <f t="shared" si="5"/>
        <v>1011660.0000060768</v>
      </c>
      <c r="R352" s="28">
        <v>32945</v>
      </c>
      <c r="S352" s="35" t="s">
        <v>300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520</v>
      </c>
      <c r="L353" s="28"/>
      <c r="M353" s="35" t="s">
        <v>1027</v>
      </c>
      <c r="N353" s="35"/>
      <c r="O353" s="28" t="s">
        <v>302</v>
      </c>
      <c r="P353" s="28">
        <v>2</v>
      </c>
      <c r="Q353" s="45">
        <f t="shared" si="5"/>
        <v>321494.0000066166</v>
      </c>
      <c r="R353" s="28">
        <v>32945</v>
      </c>
      <c r="S353" s="35" t="s">
        <v>967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304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502</v>
      </c>
      <c r="J354" s="30" t="s">
        <v>527</v>
      </c>
      <c r="K354" s="28" t="s">
        <v>559</v>
      </c>
      <c r="L354" s="28"/>
      <c r="M354" s="35" t="s">
        <v>554</v>
      </c>
      <c r="N354" s="35"/>
      <c r="O354" s="28" t="s">
        <v>305</v>
      </c>
      <c r="P354" s="28">
        <v>10</v>
      </c>
      <c r="Q354" s="45">
        <f t="shared" si="5"/>
        <v>415437904.34</v>
      </c>
      <c r="R354" s="28">
        <v>37471933</v>
      </c>
      <c r="S354" s="35" t="s">
        <v>166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238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239</v>
      </c>
      <c r="J355" s="30" t="s">
        <v>527</v>
      </c>
      <c r="K355" s="28" t="s">
        <v>566</v>
      </c>
      <c r="L355" s="28"/>
      <c r="M355" s="35"/>
      <c r="N355" s="35"/>
      <c r="O355" s="28" t="s">
        <v>240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241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1072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553</v>
      </c>
      <c r="J356" s="30" t="s">
        <v>525</v>
      </c>
      <c r="K356" s="28" t="s">
        <v>559</v>
      </c>
      <c r="L356" s="28"/>
      <c r="M356" s="35" t="s">
        <v>1027</v>
      </c>
      <c r="N356" s="35"/>
      <c r="O356" s="28" t="s">
        <v>1073</v>
      </c>
      <c r="P356" s="44">
        <v>1</v>
      </c>
      <c r="Q356" s="45">
        <f t="shared" si="5"/>
        <v>144054000</v>
      </c>
      <c r="R356" s="28">
        <v>32945</v>
      </c>
      <c r="S356" s="94" t="s">
        <v>1074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493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28" t="s">
        <v>554</v>
      </c>
      <c r="N357" s="28"/>
      <c r="O357" s="28" t="s">
        <v>494</v>
      </c>
      <c r="P357" s="44">
        <v>1000</v>
      </c>
      <c r="Q357" s="45">
        <f t="shared" si="5"/>
        <v>67235000</v>
      </c>
      <c r="R357" s="28">
        <v>37854297</v>
      </c>
      <c r="S357" s="28" t="s">
        <v>653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309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310</v>
      </c>
      <c r="J358" s="30" t="s">
        <v>527</v>
      </c>
      <c r="K358" s="28" t="s">
        <v>559</v>
      </c>
      <c r="L358" s="28"/>
      <c r="M358" s="35" t="s">
        <v>554</v>
      </c>
      <c r="N358" s="35"/>
      <c r="O358" s="28" t="s">
        <v>311</v>
      </c>
      <c r="P358" s="28">
        <v>10000</v>
      </c>
      <c r="Q358" s="45">
        <f t="shared" si="5"/>
        <v>25800000</v>
      </c>
      <c r="R358" s="28">
        <v>37956207</v>
      </c>
      <c r="S358" s="35" t="s">
        <v>312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144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499</v>
      </c>
      <c r="J359" s="30" t="s">
        <v>527</v>
      </c>
      <c r="K359" s="28" t="s">
        <v>566</v>
      </c>
      <c r="L359" s="28"/>
      <c r="M359" s="35" t="s">
        <v>1027</v>
      </c>
      <c r="N359" s="35" t="s">
        <v>560</v>
      </c>
      <c r="O359" s="28" t="s">
        <v>145</v>
      </c>
      <c r="P359" s="28">
        <v>1000</v>
      </c>
      <c r="Q359" s="45">
        <f t="shared" si="5"/>
        <v>190150481000</v>
      </c>
      <c r="R359" s="28">
        <v>31101</v>
      </c>
      <c r="S359" s="35" t="s">
        <v>568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316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945</v>
      </c>
      <c r="J360" s="30" t="s">
        <v>525</v>
      </c>
      <c r="K360" s="28" t="s">
        <v>520</v>
      </c>
      <c r="L360" s="28"/>
      <c r="M360" s="35" t="s">
        <v>1027</v>
      </c>
      <c r="N360" s="35"/>
      <c r="O360" s="28" t="s">
        <v>317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318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994</v>
      </c>
      <c r="J361" s="30" t="s">
        <v>527</v>
      </c>
      <c r="K361" s="28" t="s">
        <v>660</v>
      </c>
      <c r="L361" s="28"/>
      <c r="M361" s="35"/>
      <c r="N361" s="35"/>
      <c r="O361" s="28" t="s">
        <v>319</v>
      </c>
      <c r="P361" s="28"/>
      <c r="Q361" s="45">
        <f t="shared" si="5"/>
        <v>116540.45381</v>
      </c>
      <c r="R361" s="28">
        <v>19270</v>
      </c>
      <c r="S361" s="35" t="s">
        <v>320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321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502</v>
      </c>
      <c r="J362" s="30" t="s">
        <v>527</v>
      </c>
      <c r="K362" s="28" t="s">
        <v>559</v>
      </c>
      <c r="L362" s="28"/>
      <c r="M362" s="35" t="s">
        <v>576</v>
      </c>
      <c r="N362" s="35" t="s">
        <v>560</v>
      </c>
      <c r="O362" s="28" t="s">
        <v>322</v>
      </c>
      <c r="P362" s="28"/>
      <c r="Q362" s="45">
        <f t="shared" si="5"/>
        <v>108380</v>
      </c>
      <c r="R362" s="28">
        <v>37471933</v>
      </c>
      <c r="S362" s="35" t="s">
        <v>612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323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800</v>
      </c>
      <c r="J363" s="30" t="s">
        <v>527</v>
      </c>
      <c r="K363" s="28" t="s">
        <v>559</v>
      </c>
      <c r="L363" s="28"/>
      <c r="M363" s="35" t="s">
        <v>554</v>
      </c>
      <c r="N363" s="35"/>
      <c r="O363" s="28" t="s">
        <v>324</v>
      </c>
      <c r="P363" s="28"/>
      <c r="Q363" s="45">
        <f t="shared" si="5"/>
        <v>2700000</v>
      </c>
      <c r="R363" s="28">
        <v>37472062</v>
      </c>
      <c r="S363" s="35" t="s">
        <v>664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325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589</v>
      </c>
      <c r="J364" s="30" t="s">
        <v>525</v>
      </c>
      <c r="K364" s="28" t="s">
        <v>520</v>
      </c>
      <c r="L364" s="28"/>
      <c r="M364" s="35" t="s">
        <v>1027</v>
      </c>
      <c r="N364" s="35"/>
      <c r="O364" s="28" t="s">
        <v>326</v>
      </c>
      <c r="P364" s="28">
        <v>10</v>
      </c>
      <c r="Q364" s="45">
        <f t="shared" si="5"/>
        <v>8243400.000430623</v>
      </c>
      <c r="R364" s="28">
        <v>19030825</v>
      </c>
      <c r="S364" s="35" t="s">
        <v>315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782</v>
      </c>
      <c r="J365" s="30" t="s">
        <v>525</v>
      </c>
      <c r="K365" s="28" t="s">
        <v>660</v>
      </c>
      <c r="L365" s="28"/>
      <c r="M365" s="35"/>
      <c r="N365" s="35"/>
      <c r="O365" s="28" t="s">
        <v>329</v>
      </c>
      <c r="P365" s="28"/>
      <c r="Q365" s="45">
        <f t="shared" si="5"/>
        <v>20306.9999987492</v>
      </c>
      <c r="R365" s="28">
        <v>21295778</v>
      </c>
      <c r="S365" s="35" t="s">
        <v>330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331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272</v>
      </c>
      <c r="J366" s="30" t="s">
        <v>527</v>
      </c>
      <c r="K366" s="28" t="s">
        <v>559</v>
      </c>
      <c r="L366" s="28"/>
      <c r="M366" s="35" t="s">
        <v>554</v>
      </c>
      <c r="N366" s="35" t="s">
        <v>560</v>
      </c>
      <c r="O366" s="28" t="s">
        <v>273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146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558</v>
      </c>
      <c r="J367" s="30" t="s">
        <v>527</v>
      </c>
      <c r="K367" s="28" t="s">
        <v>566</v>
      </c>
      <c r="L367" s="28"/>
      <c r="M367" s="35" t="s">
        <v>567</v>
      </c>
      <c r="N367" s="35"/>
      <c r="O367" s="28" t="s">
        <v>147</v>
      </c>
      <c r="P367" s="28"/>
      <c r="Q367" s="45">
        <f t="shared" si="5"/>
        <v>2100000</v>
      </c>
      <c r="R367" s="28">
        <v>31101</v>
      </c>
      <c r="S367" s="35" t="s">
        <v>568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335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574</v>
      </c>
      <c r="J368" s="30" t="s">
        <v>525</v>
      </c>
      <c r="K368" s="28" t="s">
        <v>521</v>
      </c>
      <c r="L368" s="28"/>
      <c r="M368" s="35" t="s">
        <v>554</v>
      </c>
      <c r="N368" s="35"/>
      <c r="O368" s="28" t="s">
        <v>336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337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338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553</v>
      </c>
      <c r="J369" s="30" t="s">
        <v>525</v>
      </c>
      <c r="K369" s="28" t="s">
        <v>559</v>
      </c>
      <c r="L369" s="28"/>
      <c r="M369" s="35" t="s">
        <v>554</v>
      </c>
      <c r="N369" s="35"/>
      <c r="O369" s="28" t="s">
        <v>339</v>
      </c>
      <c r="P369" s="28">
        <v>5000</v>
      </c>
      <c r="Q369" s="45">
        <f t="shared" si="5"/>
        <v>9999.9</v>
      </c>
      <c r="R369" s="28">
        <v>19270</v>
      </c>
      <c r="S369" s="35" t="s">
        <v>612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1184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1185</v>
      </c>
      <c r="P370" s="28">
        <v>14.7</v>
      </c>
      <c r="Q370" s="45"/>
      <c r="R370" s="28">
        <v>32945</v>
      </c>
      <c r="S370" s="28" t="s">
        <v>1186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1187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1188</v>
      </c>
      <c r="P371" s="28">
        <v>0.01</v>
      </c>
      <c r="Q371" s="45"/>
      <c r="R371" s="28">
        <v>32945</v>
      </c>
      <c r="S371" s="28" t="s">
        <v>1189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1190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1191</v>
      </c>
      <c r="P372" s="28">
        <v>100</v>
      </c>
      <c r="Q372" s="45"/>
      <c r="R372" s="28">
        <v>32945</v>
      </c>
      <c r="S372" s="28" t="s">
        <v>1192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1193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1194</v>
      </c>
      <c r="P373" s="28">
        <v>1.05</v>
      </c>
      <c r="Q373" s="45"/>
      <c r="R373" s="28">
        <v>32945</v>
      </c>
      <c r="S373" s="28" t="s">
        <v>1195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340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782</v>
      </c>
      <c r="J374" s="30" t="s">
        <v>525</v>
      </c>
      <c r="K374" s="28" t="s">
        <v>520</v>
      </c>
      <c r="L374" s="28"/>
      <c r="M374" s="35" t="s">
        <v>1027</v>
      </c>
      <c r="N374" s="35"/>
      <c r="O374" s="28" t="s">
        <v>341</v>
      </c>
      <c r="P374" s="28">
        <v>1</v>
      </c>
      <c r="Q374" s="45">
        <f t="shared" si="5"/>
        <v>4686881.999601235</v>
      </c>
      <c r="R374" s="28">
        <v>21295778</v>
      </c>
      <c r="S374" s="35" t="s">
        <v>303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313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553</v>
      </c>
      <c r="J375" s="30" t="s">
        <v>525</v>
      </c>
      <c r="K375" s="28" t="s">
        <v>566</v>
      </c>
      <c r="L375" s="28"/>
      <c r="M375" s="35" t="s">
        <v>1027</v>
      </c>
      <c r="N375" s="35"/>
      <c r="O375" s="28" t="s">
        <v>314</v>
      </c>
      <c r="P375" s="28"/>
      <c r="Q375" s="45">
        <f t="shared" si="5"/>
        <v>1090429300</v>
      </c>
      <c r="R375" s="28">
        <v>31101</v>
      </c>
      <c r="S375" s="35" t="s">
        <v>315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344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483</v>
      </c>
      <c r="J376" s="30" t="s">
        <v>527</v>
      </c>
      <c r="K376" s="28" t="s">
        <v>559</v>
      </c>
      <c r="L376" s="28"/>
      <c r="M376" s="35" t="s">
        <v>554</v>
      </c>
      <c r="N376" s="35"/>
      <c r="O376" s="28" t="s">
        <v>345</v>
      </c>
      <c r="P376" s="28">
        <v>0.25</v>
      </c>
      <c r="Q376" s="45">
        <f t="shared" si="5"/>
        <v>739295625.25</v>
      </c>
      <c r="R376" s="28">
        <v>37536031</v>
      </c>
      <c r="S376" s="35" t="s">
        <v>911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346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994</v>
      </c>
      <c r="J377" s="30" t="s">
        <v>527</v>
      </c>
      <c r="K377" s="28" t="s">
        <v>660</v>
      </c>
      <c r="L377" s="28"/>
      <c r="M377" s="35"/>
      <c r="N377" s="35"/>
      <c r="O377" s="28" t="s">
        <v>347</v>
      </c>
      <c r="P377" s="28"/>
      <c r="Q377" s="45">
        <f t="shared" si="5"/>
        <v>10200</v>
      </c>
      <c r="R377" s="28">
        <v>19270</v>
      </c>
      <c r="S377" s="35" t="s">
        <v>612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348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553</v>
      </c>
      <c r="J378" s="30" t="s">
        <v>525</v>
      </c>
      <c r="K378" s="28" t="s">
        <v>660</v>
      </c>
      <c r="L378" s="28"/>
      <c r="M378" s="35"/>
      <c r="N378" s="35"/>
      <c r="O378" s="28" t="s">
        <v>349</v>
      </c>
      <c r="P378" s="28"/>
      <c r="Q378" s="45">
        <f t="shared" si="5"/>
        <v>323700</v>
      </c>
      <c r="R378" s="28">
        <v>19270</v>
      </c>
      <c r="S378" s="35" t="s">
        <v>612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350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351</v>
      </c>
      <c r="P379" s="28"/>
      <c r="Q379" s="45">
        <f t="shared" si="5"/>
        <v>4693.7</v>
      </c>
      <c r="R379" s="28">
        <v>32945</v>
      </c>
      <c r="S379" s="35" t="s">
        <v>276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753</v>
      </c>
      <c r="J380" s="30" t="s">
        <v>525</v>
      </c>
      <c r="K380" s="28" t="s">
        <v>521</v>
      </c>
      <c r="L380" s="28"/>
      <c r="M380" s="35" t="s">
        <v>576</v>
      </c>
      <c r="N380" s="35"/>
      <c r="O380" s="28" t="s">
        <v>353</v>
      </c>
      <c r="P380" s="28">
        <v>0.25</v>
      </c>
      <c r="Q380" s="45">
        <f t="shared" si="5"/>
        <v>796200</v>
      </c>
      <c r="R380" s="28">
        <v>36860</v>
      </c>
      <c r="S380" s="35" t="s">
        <v>354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355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553</v>
      </c>
      <c r="J381" s="30" t="s">
        <v>525</v>
      </c>
      <c r="K381" s="28" t="s">
        <v>660</v>
      </c>
      <c r="L381" s="28"/>
      <c r="M381" s="35"/>
      <c r="N381" s="35"/>
      <c r="O381" s="28" t="s">
        <v>356</v>
      </c>
      <c r="P381" s="28"/>
      <c r="Q381" s="45">
        <f t="shared" si="5"/>
        <v>10620</v>
      </c>
      <c r="R381" s="28">
        <v>19270</v>
      </c>
      <c r="S381" s="35" t="s">
        <v>265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357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994</v>
      </c>
      <c r="J382" s="30" t="s">
        <v>527</v>
      </c>
      <c r="K382" s="28" t="s">
        <v>559</v>
      </c>
      <c r="L382" s="28"/>
      <c r="M382" s="35" t="s">
        <v>576</v>
      </c>
      <c r="N382" s="35"/>
      <c r="O382" s="28" t="s">
        <v>358</v>
      </c>
      <c r="P382" s="28">
        <v>1</v>
      </c>
      <c r="Q382" s="45">
        <f t="shared" si="5"/>
        <v>46200</v>
      </c>
      <c r="R382" s="28">
        <v>19270</v>
      </c>
      <c r="S382" s="35" t="s">
        <v>359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1075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1142</v>
      </c>
      <c r="J383" s="30" t="s">
        <v>527</v>
      </c>
      <c r="K383" s="28" t="s">
        <v>566</v>
      </c>
      <c r="L383" s="28"/>
      <c r="M383" s="28" t="s">
        <v>567</v>
      </c>
      <c r="N383" s="28" t="s">
        <v>560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363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994</v>
      </c>
      <c r="J384" s="30" t="s">
        <v>527</v>
      </c>
      <c r="K384" s="28" t="s">
        <v>660</v>
      </c>
      <c r="L384" s="28"/>
      <c r="M384" s="35"/>
      <c r="N384" s="35"/>
      <c r="O384" s="28" t="s">
        <v>364</v>
      </c>
      <c r="P384" s="28"/>
      <c r="Q384" s="45">
        <f t="shared" si="5"/>
        <v>245381.84187999996</v>
      </c>
      <c r="R384" s="28">
        <v>19270</v>
      </c>
      <c r="S384" s="35" t="s">
        <v>615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365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589</v>
      </c>
      <c r="J385" s="30" t="s">
        <v>525</v>
      </c>
      <c r="K385" s="28" t="s">
        <v>520</v>
      </c>
      <c r="L385" s="28"/>
      <c r="M385" s="35" t="s">
        <v>1027</v>
      </c>
      <c r="N385" s="35"/>
      <c r="O385" s="28" t="s">
        <v>366</v>
      </c>
      <c r="P385" s="28"/>
      <c r="Q385" s="45">
        <f t="shared" si="5"/>
        <v>105210</v>
      </c>
      <c r="R385" s="28">
        <v>19030825</v>
      </c>
      <c r="S385" s="35" t="s">
        <v>253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367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994</v>
      </c>
      <c r="J386" s="30" t="s">
        <v>527</v>
      </c>
      <c r="K386" s="28" t="s">
        <v>660</v>
      </c>
      <c r="L386" s="28"/>
      <c r="M386" s="35"/>
      <c r="N386" s="35"/>
      <c r="O386" s="28" t="s">
        <v>368</v>
      </c>
      <c r="P386" s="28"/>
      <c r="Q386" s="45">
        <f t="shared" si="5"/>
        <v>8415</v>
      </c>
      <c r="R386" s="28">
        <v>19270</v>
      </c>
      <c r="S386" s="35" t="s">
        <v>612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369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574</v>
      </c>
      <c r="J387" s="30" t="s">
        <v>525</v>
      </c>
      <c r="K387" s="28" t="s">
        <v>660</v>
      </c>
      <c r="L387" s="28"/>
      <c r="M387" s="35"/>
      <c r="N387" s="35"/>
      <c r="O387" s="28" t="s">
        <v>370</v>
      </c>
      <c r="P387" s="28"/>
      <c r="Q387" s="45">
        <f t="shared" si="5"/>
        <v>128829377.41193801</v>
      </c>
      <c r="R387" s="28">
        <v>13511245</v>
      </c>
      <c r="S387" s="35" t="s">
        <v>371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372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502</v>
      </c>
      <c r="J388" s="30" t="s">
        <v>527</v>
      </c>
      <c r="K388" s="28" t="s">
        <v>559</v>
      </c>
      <c r="L388" s="28"/>
      <c r="M388" s="35" t="s">
        <v>554</v>
      </c>
      <c r="N388" s="35"/>
      <c r="O388" s="28" t="s">
        <v>373</v>
      </c>
      <c r="P388" s="28">
        <v>0.25</v>
      </c>
      <c r="Q388" s="45">
        <f t="shared" si="5"/>
        <v>385068000</v>
      </c>
      <c r="R388" s="28">
        <v>37471933</v>
      </c>
      <c r="S388" s="35" t="s">
        <v>618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374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782</v>
      </c>
      <c r="J389" s="30" t="s">
        <v>525</v>
      </c>
      <c r="K389" s="28" t="s">
        <v>521</v>
      </c>
      <c r="L389" s="28"/>
      <c r="M389" s="35" t="s">
        <v>554</v>
      </c>
      <c r="N389" s="35"/>
      <c r="O389" s="28" t="s">
        <v>375</v>
      </c>
      <c r="P389" s="28">
        <v>1</v>
      </c>
      <c r="Q389" s="45">
        <f t="shared" si="5"/>
        <v>210902999.98884702</v>
      </c>
      <c r="R389" s="28">
        <v>21295778</v>
      </c>
      <c r="S389" s="35" t="s">
        <v>166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553</v>
      </c>
      <c r="J390" s="30" t="s">
        <v>525</v>
      </c>
      <c r="K390" s="28" t="s">
        <v>520</v>
      </c>
      <c r="L390" s="28"/>
      <c r="M390" s="35" t="s">
        <v>567</v>
      </c>
      <c r="N390" s="35"/>
      <c r="O390" s="28" t="s">
        <v>377</v>
      </c>
      <c r="P390" s="28"/>
      <c r="Q390" s="45">
        <f t="shared" si="5"/>
        <v>137829.999990696</v>
      </c>
      <c r="R390" s="28">
        <v>32945</v>
      </c>
      <c r="S390" s="35" t="s">
        <v>931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378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782</v>
      </c>
      <c r="J391" s="30" t="s">
        <v>525</v>
      </c>
      <c r="K391" s="28" t="s">
        <v>520</v>
      </c>
      <c r="L391" s="28"/>
      <c r="M391" s="35" t="s">
        <v>1027</v>
      </c>
      <c r="N391" s="35"/>
      <c r="O391" s="28" t="s">
        <v>379</v>
      </c>
      <c r="P391" s="28">
        <v>1</v>
      </c>
      <c r="Q391" s="45">
        <f t="shared" si="5"/>
        <v>1069946.9998697217</v>
      </c>
      <c r="R391" s="28">
        <v>21295778</v>
      </c>
      <c r="S391" s="35" t="s">
        <v>953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380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553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381</v>
      </c>
      <c r="P392" s="28">
        <v>100</v>
      </c>
      <c r="Q392" s="45">
        <f t="shared" si="5"/>
        <v>3576000.000138</v>
      </c>
      <c r="R392" s="28">
        <v>32945</v>
      </c>
      <c r="S392" s="35" t="s">
        <v>199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382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/>
      <c r="N393" s="35"/>
      <c r="O393" s="28" t="s">
        <v>383</v>
      </c>
      <c r="P393" s="28"/>
      <c r="Q393" s="45">
        <f t="shared" si="5"/>
        <v>501593.16899999994</v>
      </c>
      <c r="R393" s="28">
        <v>32945</v>
      </c>
      <c r="S393" s="35" t="s">
        <v>384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385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386</v>
      </c>
      <c r="J394" s="30" t="s">
        <v>527</v>
      </c>
      <c r="K394" s="28" t="s">
        <v>660</v>
      </c>
      <c r="L394" s="28"/>
      <c r="M394" s="35"/>
      <c r="N394" s="35"/>
      <c r="O394" s="28" t="s">
        <v>387</v>
      </c>
      <c r="P394" s="28"/>
      <c r="Q394" s="45">
        <f t="shared" si="5"/>
        <v>6662.375</v>
      </c>
      <c r="R394" s="28">
        <v>32684</v>
      </c>
      <c r="S394" s="35" t="s">
        <v>327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388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553</v>
      </c>
      <c r="J395" s="30" t="s">
        <v>525</v>
      </c>
      <c r="K395" s="28" t="s">
        <v>520</v>
      </c>
      <c r="L395" s="28"/>
      <c r="M395" s="35"/>
      <c r="N395" s="35"/>
      <c r="O395" s="28" t="s">
        <v>389</v>
      </c>
      <c r="P395" s="28"/>
      <c r="Q395" s="45">
        <f t="shared" si="5"/>
        <v>130687.999995</v>
      </c>
      <c r="R395" s="28">
        <v>32945</v>
      </c>
      <c r="S395" s="35" t="s">
        <v>967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271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272</v>
      </c>
      <c r="J396" s="30" t="s">
        <v>527</v>
      </c>
      <c r="K396" s="28" t="s">
        <v>566</v>
      </c>
      <c r="L396" s="28"/>
      <c r="M396" s="35" t="s">
        <v>576</v>
      </c>
      <c r="N396" s="35"/>
      <c r="O396" s="28" t="s">
        <v>273</v>
      </c>
      <c r="P396" s="28"/>
      <c r="Q396" s="45">
        <f t="shared" si="5"/>
        <v>7183534</v>
      </c>
      <c r="R396" s="28">
        <v>41482</v>
      </c>
      <c r="S396" s="35" t="s">
        <v>901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392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500</v>
      </c>
      <c r="J397" s="30" t="s">
        <v>527</v>
      </c>
      <c r="K397" s="28" t="s">
        <v>559</v>
      </c>
      <c r="L397" s="28"/>
      <c r="M397" s="35" t="s">
        <v>576</v>
      </c>
      <c r="N397" s="35"/>
      <c r="O397" s="28" t="s">
        <v>393</v>
      </c>
      <c r="P397" s="28">
        <v>0.25</v>
      </c>
      <c r="Q397" s="45">
        <f t="shared" si="5"/>
        <v>4372482</v>
      </c>
      <c r="R397" s="28">
        <v>33833561</v>
      </c>
      <c r="S397" s="35" t="s">
        <v>615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394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395</v>
      </c>
      <c r="P398" s="28"/>
      <c r="Q398" s="45">
        <f t="shared" si="5"/>
        <v>7908437</v>
      </c>
      <c r="R398" s="28">
        <v>37471933</v>
      </c>
      <c r="S398" s="35" t="s">
        <v>700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396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553</v>
      </c>
      <c r="J399" s="30" t="s">
        <v>525</v>
      </c>
      <c r="K399" s="28" t="s">
        <v>660</v>
      </c>
      <c r="L399" s="28"/>
      <c r="M399" s="35"/>
      <c r="N399" s="35"/>
      <c r="O399" s="28" t="s">
        <v>397</v>
      </c>
      <c r="P399" s="28"/>
      <c r="Q399" s="45">
        <f t="shared" si="5"/>
        <v>6024315</v>
      </c>
      <c r="R399" s="28">
        <v>32945</v>
      </c>
      <c r="S399" s="35" t="s">
        <v>953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753</v>
      </c>
      <c r="J400" s="30" t="s">
        <v>525</v>
      </c>
      <c r="K400" s="28" t="s">
        <v>521</v>
      </c>
      <c r="L400" s="28" t="s">
        <v>750</v>
      </c>
      <c r="M400" s="35" t="s">
        <v>576</v>
      </c>
      <c r="N400" s="35"/>
      <c r="O400" s="28" t="s">
        <v>399</v>
      </c>
      <c r="P400" s="28">
        <v>0.25</v>
      </c>
      <c r="Q400" s="45">
        <f t="shared" si="5"/>
        <v>5128900</v>
      </c>
      <c r="R400" s="28">
        <v>36860</v>
      </c>
      <c r="S400" s="35" t="s">
        <v>959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400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553</v>
      </c>
      <c r="J401" s="30" t="s">
        <v>525</v>
      </c>
      <c r="K401" s="28" t="s">
        <v>660</v>
      </c>
      <c r="L401" s="28"/>
      <c r="M401" s="35"/>
      <c r="N401" s="35"/>
      <c r="O401" s="28" t="s">
        <v>401</v>
      </c>
      <c r="P401" s="28"/>
      <c r="Q401" s="45">
        <f t="shared" si="5"/>
        <v>11850</v>
      </c>
      <c r="R401" s="28">
        <v>32945</v>
      </c>
      <c r="S401" s="35" t="s">
        <v>953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360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361</v>
      </c>
      <c r="J402" s="30" t="s">
        <v>527</v>
      </c>
      <c r="K402" s="28" t="s">
        <v>566</v>
      </c>
      <c r="L402" s="28"/>
      <c r="M402" s="35"/>
      <c r="N402" s="35"/>
      <c r="O402" s="28" t="s">
        <v>362</v>
      </c>
      <c r="P402" s="28">
        <v>1000</v>
      </c>
      <c r="Q402" s="45">
        <f t="shared" si="5"/>
        <v>1257366000</v>
      </c>
      <c r="R402" s="28">
        <v>18112</v>
      </c>
      <c r="S402" s="35" t="s">
        <v>568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403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782</v>
      </c>
      <c r="J403" s="30" t="s">
        <v>525</v>
      </c>
      <c r="K403" s="28" t="s">
        <v>520</v>
      </c>
      <c r="L403" s="28"/>
      <c r="M403" s="35" t="s">
        <v>1027</v>
      </c>
      <c r="N403" s="35"/>
      <c r="O403" s="28" t="s">
        <v>404</v>
      </c>
      <c r="P403" s="28">
        <v>1</v>
      </c>
      <c r="Q403" s="45">
        <f aca="true" t="shared" si="6" ref="Q403:Q435">F403/100*D403</f>
        <v>2499999.9998399997</v>
      </c>
      <c r="R403" s="28">
        <v>21295778</v>
      </c>
      <c r="S403" s="35" t="s">
        <v>184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405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994</v>
      </c>
      <c r="J404" s="30" t="s">
        <v>527</v>
      </c>
      <c r="K404" s="28" t="s">
        <v>660</v>
      </c>
      <c r="L404" s="28"/>
      <c r="M404" s="35"/>
      <c r="N404" s="35"/>
      <c r="O404" s="28" t="s">
        <v>406</v>
      </c>
      <c r="P404" s="28"/>
      <c r="Q404" s="45">
        <f t="shared" si="6"/>
        <v>26344.2</v>
      </c>
      <c r="R404" s="28">
        <v>19270</v>
      </c>
      <c r="S404" s="35" t="s">
        <v>612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407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408</v>
      </c>
      <c r="P405" s="28"/>
      <c r="Q405" s="45">
        <f t="shared" si="6"/>
        <v>40001</v>
      </c>
      <c r="R405" s="28">
        <v>19270</v>
      </c>
      <c r="S405" s="35" t="s">
        <v>612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409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553</v>
      </c>
      <c r="J406" s="30" t="s">
        <v>525</v>
      </c>
      <c r="K406" s="28" t="s">
        <v>559</v>
      </c>
      <c r="L406" s="28"/>
      <c r="M406" s="35" t="s">
        <v>1027</v>
      </c>
      <c r="N406" s="35"/>
      <c r="O406" s="28" t="s">
        <v>410</v>
      </c>
      <c r="P406" s="28">
        <v>1</v>
      </c>
      <c r="Q406" s="45">
        <f t="shared" si="6"/>
        <v>31085884.00096543</v>
      </c>
      <c r="R406" s="28">
        <v>13333</v>
      </c>
      <c r="S406" s="35" t="s">
        <v>411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412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994</v>
      </c>
      <c r="J407" s="30" t="s">
        <v>527</v>
      </c>
      <c r="K407" s="28" t="s">
        <v>660</v>
      </c>
      <c r="L407" s="28"/>
      <c r="M407" s="35"/>
      <c r="N407" s="35"/>
      <c r="O407" s="28" t="s">
        <v>413</v>
      </c>
      <c r="P407" s="28"/>
      <c r="Q407" s="45">
        <f t="shared" si="6"/>
        <v>296100</v>
      </c>
      <c r="R407" s="28">
        <v>19270</v>
      </c>
      <c r="S407" s="35" t="s">
        <v>414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415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553</v>
      </c>
      <c r="J408" s="30" t="s">
        <v>525</v>
      </c>
      <c r="K408" s="28" t="s">
        <v>660</v>
      </c>
      <c r="L408" s="28"/>
      <c r="M408" s="35"/>
      <c r="N408" s="35"/>
      <c r="O408" s="28" t="s">
        <v>356</v>
      </c>
      <c r="P408" s="28"/>
      <c r="Q408" s="45">
        <f t="shared" si="6"/>
        <v>2450</v>
      </c>
      <c r="R408" s="28">
        <v>19270</v>
      </c>
      <c r="S408" s="35" t="s">
        <v>615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416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553</v>
      </c>
      <c r="J409" s="30" t="s">
        <v>525</v>
      </c>
      <c r="K409" s="28" t="s">
        <v>521</v>
      </c>
      <c r="L409" s="28"/>
      <c r="M409" s="35" t="s">
        <v>554</v>
      </c>
      <c r="N409" s="35"/>
      <c r="O409" s="28" t="s">
        <v>417</v>
      </c>
      <c r="P409" s="28">
        <v>0.25</v>
      </c>
      <c r="Q409" s="45">
        <f t="shared" si="6"/>
        <v>2611649.500271365</v>
      </c>
      <c r="R409" s="28">
        <v>14243893</v>
      </c>
      <c r="S409" s="35" t="s">
        <v>827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418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502</v>
      </c>
      <c r="J410" s="30" t="s">
        <v>527</v>
      </c>
      <c r="K410" s="28" t="s">
        <v>559</v>
      </c>
      <c r="L410" s="28"/>
      <c r="M410" s="35" t="s">
        <v>576</v>
      </c>
      <c r="N410" s="35"/>
      <c r="O410" s="28" t="s">
        <v>419</v>
      </c>
      <c r="P410" s="28"/>
      <c r="Q410" s="45">
        <f t="shared" si="6"/>
        <v>584374.5</v>
      </c>
      <c r="R410" s="28">
        <v>37471933</v>
      </c>
      <c r="S410" s="35" t="s">
        <v>693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629</v>
      </c>
      <c r="J411" s="30" t="s">
        <v>525</v>
      </c>
      <c r="K411" s="28" t="s">
        <v>521</v>
      </c>
      <c r="L411" s="28" t="s">
        <v>750</v>
      </c>
      <c r="M411" s="35" t="s">
        <v>554</v>
      </c>
      <c r="N411" s="35"/>
      <c r="O411" s="28" t="s">
        <v>421</v>
      </c>
      <c r="P411" s="28">
        <v>0.25</v>
      </c>
      <c r="Q411" s="45">
        <f t="shared" si="6"/>
        <v>114841899.984771</v>
      </c>
      <c r="R411" s="28">
        <v>20823070</v>
      </c>
      <c r="S411" s="35" t="s">
        <v>623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553</v>
      </c>
      <c r="J412" s="30" t="s">
        <v>525</v>
      </c>
      <c r="K412" s="28" t="s">
        <v>660</v>
      </c>
      <c r="L412" s="28"/>
      <c r="M412" s="35"/>
      <c r="N412" s="35"/>
      <c r="O412" s="28" t="s">
        <v>1114</v>
      </c>
      <c r="P412" s="28"/>
      <c r="Q412" s="45">
        <f t="shared" si="6"/>
        <v>397899277.41</v>
      </c>
      <c r="R412" s="28">
        <v>32945</v>
      </c>
      <c r="S412" s="28" t="s">
        <v>1115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422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553</v>
      </c>
      <c r="J413" s="30" t="s">
        <v>525</v>
      </c>
      <c r="K413" s="28" t="s">
        <v>521</v>
      </c>
      <c r="L413" s="28"/>
      <c r="M413" s="35" t="s">
        <v>554</v>
      </c>
      <c r="N413" s="35" t="s">
        <v>560</v>
      </c>
      <c r="O413" s="28" t="s">
        <v>423</v>
      </c>
      <c r="P413" s="28">
        <v>1</v>
      </c>
      <c r="Q413" s="45">
        <f t="shared" si="6"/>
        <v>1944000000</v>
      </c>
      <c r="R413" s="28">
        <v>32945</v>
      </c>
      <c r="S413" s="35" t="s">
        <v>424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425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971</v>
      </c>
      <c r="J414" s="30" t="s">
        <v>527</v>
      </c>
      <c r="K414" s="28" t="s">
        <v>559</v>
      </c>
      <c r="L414" s="28"/>
      <c r="M414" s="35" t="s">
        <v>554</v>
      </c>
      <c r="N414" s="35"/>
      <c r="O414" s="28" t="s">
        <v>426</v>
      </c>
      <c r="P414" s="28">
        <v>100</v>
      </c>
      <c r="Q414" s="45">
        <f t="shared" si="6"/>
        <v>867717000</v>
      </c>
      <c r="R414" s="28">
        <v>37471967</v>
      </c>
      <c r="S414" s="35" t="s">
        <v>700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427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428</v>
      </c>
      <c r="J415" s="30" t="s">
        <v>527</v>
      </c>
      <c r="K415" s="28" t="s">
        <v>660</v>
      </c>
      <c r="L415" s="28"/>
      <c r="M415" s="35"/>
      <c r="N415" s="35"/>
      <c r="O415" s="28" t="s">
        <v>429</v>
      </c>
      <c r="P415" s="28"/>
      <c r="Q415" s="45">
        <f t="shared" si="6"/>
        <v>220000000</v>
      </c>
      <c r="R415" s="28">
        <v>39601044</v>
      </c>
      <c r="S415" s="35" t="s">
        <v>430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507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553</v>
      </c>
      <c r="J416" s="30" t="s">
        <v>525</v>
      </c>
      <c r="K416" s="28" t="s">
        <v>559</v>
      </c>
      <c r="L416" s="28"/>
      <c r="M416" s="35" t="s">
        <v>554</v>
      </c>
      <c r="N416" s="35"/>
      <c r="O416" s="28" t="s">
        <v>1196</v>
      </c>
      <c r="P416" s="28">
        <v>100000</v>
      </c>
      <c r="Q416" s="45">
        <f t="shared" si="6"/>
        <v>5000000000</v>
      </c>
      <c r="R416" s="28">
        <v>37471967</v>
      </c>
      <c r="S416" s="35" t="s">
        <v>431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432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553</v>
      </c>
      <c r="J417" s="30" t="s">
        <v>525</v>
      </c>
      <c r="K417" s="28" t="s">
        <v>660</v>
      </c>
      <c r="L417" s="28"/>
      <c r="M417" s="35"/>
      <c r="N417" s="35" t="s">
        <v>560</v>
      </c>
      <c r="O417" s="28" t="s">
        <v>433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504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558</v>
      </c>
      <c r="J418" s="30" t="s">
        <v>527</v>
      </c>
      <c r="K418" s="28" t="s">
        <v>559</v>
      </c>
      <c r="L418" s="28"/>
      <c r="M418" s="35" t="s">
        <v>554</v>
      </c>
      <c r="N418" s="35"/>
      <c r="O418" s="28" t="s">
        <v>434</v>
      </c>
      <c r="P418" s="28">
        <v>1000</v>
      </c>
      <c r="Q418" s="45">
        <f t="shared" si="6"/>
        <v>229879115000</v>
      </c>
      <c r="R418" s="28"/>
      <c r="S418" s="35" t="s">
        <v>677</v>
      </c>
      <c r="T418" s="35">
        <v>3150</v>
      </c>
    </row>
    <row r="419" spans="1:20" ht="93.75" customHeight="1">
      <c r="A419" s="95">
        <v>418</v>
      </c>
      <c r="B419" s="36">
        <v>1422826</v>
      </c>
      <c r="C419" s="30" t="s">
        <v>924</v>
      </c>
      <c r="D419" s="37">
        <v>100</v>
      </c>
      <c r="E419" s="38">
        <v>8667</v>
      </c>
      <c r="F419" s="42">
        <v>45501.75</v>
      </c>
      <c r="G419" s="29">
        <v>30</v>
      </c>
      <c r="H419" s="29">
        <v>99</v>
      </c>
      <c r="I419" s="30" t="s">
        <v>553</v>
      </c>
      <c r="J419" s="30" t="s">
        <v>525</v>
      </c>
      <c r="K419" s="28" t="s">
        <v>559</v>
      </c>
      <c r="L419" s="28"/>
      <c r="M419" s="35" t="s">
        <v>554</v>
      </c>
      <c r="N419" s="35"/>
      <c r="O419" s="96" t="s">
        <v>1202</v>
      </c>
      <c r="P419" s="28">
        <v>5.25</v>
      </c>
      <c r="Q419" s="45">
        <f t="shared" si="6"/>
        <v>45501.75</v>
      </c>
      <c r="R419" s="28"/>
      <c r="S419" s="96" t="s">
        <v>1203</v>
      </c>
      <c r="T419" s="35">
        <v>1133</v>
      </c>
    </row>
    <row r="420" spans="1:20" ht="51">
      <c r="A420" s="95">
        <v>419</v>
      </c>
      <c r="B420" s="36">
        <v>41089111</v>
      </c>
      <c r="C420" s="30" t="s">
        <v>435</v>
      </c>
      <c r="D420" s="37">
        <v>100</v>
      </c>
      <c r="E420" s="38">
        <v>3854962421</v>
      </c>
      <c r="F420" s="42">
        <v>3854962421</v>
      </c>
      <c r="G420" s="29">
        <v>30</v>
      </c>
      <c r="H420" s="29"/>
      <c r="I420" s="30" t="s">
        <v>633</v>
      </c>
      <c r="J420" s="30" t="s">
        <v>527</v>
      </c>
      <c r="K420" s="28" t="s">
        <v>559</v>
      </c>
      <c r="L420" s="28"/>
      <c r="M420" s="35" t="s">
        <v>554</v>
      </c>
      <c r="N420" s="35"/>
      <c r="O420" s="28" t="s">
        <v>436</v>
      </c>
      <c r="P420" s="28">
        <v>3854962421</v>
      </c>
      <c r="Q420" s="45">
        <f t="shared" si="6"/>
        <v>3854962421</v>
      </c>
      <c r="R420" s="28">
        <v>13480</v>
      </c>
      <c r="S420" s="35" t="s">
        <v>437</v>
      </c>
      <c r="T420" s="35">
        <v>4112</v>
      </c>
    </row>
    <row r="421" spans="1:20" ht="51">
      <c r="A421" s="95">
        <v>420</v>
      </c>
      <c r="B421" s="36">
        <v>42644659</v>
      </c>
      <c r="C421" s="30" t="s">
        <v>438</v>
      </c>
      <c r="D421" s="37">
        <v>100</v>
      </c>
      <c r="E421" s="38">
        <v>200000</v>
      </c>
      <c r="F421" s="42">
        <v>200000000</v>
      </c>
      <c r="G421" s="29">
        <v>30</v>
      </c>
      <c r="H421" s="29"/>
      <c r="I421" s="30" t="s">
        <v>971</v>
      </c>
      <c r="J421" s="30" t="s">
        <v>527</v>
      </c>
      <c r="K421" s="28" t="s">
        <v>559</v>
      </c>
      <c r="L421" s="28"/>
      <c r="M421" s="35" t="s">
        <v>554</v>
      </c>
      <c r="N421" s="35"/>
      <c r="O421" s="28" t="s">
        <v>439</v>
      </c>
      <c r="P421" s="28">
        <v>1000</v>
      </c>
      <c r="Q421" s="45">
        <f t="shared" si="6"/>
        <v>200000000</v>
      </c>
      <c r="R421" s="28">
        <v>37508596</v>
      </c>
      <c r="S421" s="35" t="s">
        <v>440</v>
      </c>
      <c r="T421" s="35">
        <v>1103</v>
      </c>
    </row>
    <row r="422" spans="1:20" ht="51">
      <c r="A422" s="95">
        <v>421</v>
      </c>
      <c r="B422" s="36">
        <v>43156928</v>
      </c>
      <c r="C422" s="30" t="s">
        <v>441</v>
      </c>
      <c r="D422" s="37">
        <v>25</v>
      </c>
      <c r="E422" s="38"/>
      <c r="F422" s="42">
        <v>40000</v>
      </c>
      <c r="G422" s="29">
        <v>30</v>
      </c>
      <c r="H422" s="29"/>
      <c r="I422" s="30" t="s">
        <v>994</v>
      </c>
      <c r="J422" s="30" t="s">
        <v>527</v>
      </c>
      <c r="K422" s="28" t="s">
        <v>660</v>
      </c>
      <c r="L422" s="28"/>
      <c r="M422" s="35"/>
      <c r="N422" s="35"/>
      <c r="O422" s="28" t="s">
        <v>442</v>
      </c>
      <c r="P422" s="28"/>
      <c r="Q422" s="45">
        <f t="shared" si="6"/>
        <v>10000</v>
      </c>
      <c r="R422" s="28">
        <v>19270</v>
      </c>
      <c r="S422" s="35" t="s">
        <v>911</v>
      </c>
      <c r="T422" s="35">
        <v>3187</v>
      </c>
    </row>
    <row r="423" spans="1:20" ht="63.75">
      <c r="A423" s="95">
        <v>422</v>
      </c>
      <c r="B423" s="36" t="s">
        <v>443</v>
      </c>
      <c r="C423" s="30" t="s">
        <v>444</v>
      </c>
      <c r="D423" s="37">
        <v>100</v>
      </c>
      <c r="E423" s="38">
        <v>50000</v>
      </c>
      <c r="F423" s="42">
        <v>50000</v>
      </c>
      <c r="G423" s="29"/>
      <c r="H423" s="29"/>
      <c r="I423" s="30" t="s">
        <v>445</v>
      </c>
      <c r="J423" s="30" t="s">
        <v>527</v>
      </c>
      <c r="K423" s="28" t="s">
        <v>559</v>
      </c>
      <c r="L423" s="28"/>
      <c r="M423" s="35" t="s">
        <v>567</v>
      </c>
      <c r="N423" s="35"/>
      <c r="O423" s="28" t="s">
        <v>446</v>
      </c>
      <c r="P423" s="28"/>
      <c r="Q423" s="45">
        <f t="shared" si="6"/>
        <v>50000</v>
      </c>
      <c r="R423" s="28">
        <v>37472282</v>
      </c>
      <c r="S423" s="35"/>
      <c r="T423" s="35"/>
    </row>
    <row r="424" spans="1:20" ht="63.75">
      <c r="A424" s="95">
        <v>423</v>
      </c>
      <c r="B424" s="36" t="s">
        <v>447</v>
      </c>
      <c r="C424" s="30" t="s">
        <v>448</v>
      </c>
      <c r="D424" s="37">
        <v>49</v>
      </c>
      <c r="E424" s="38"/>
      <c r="F424" s="42">
        <v>300000</v>
      </c>
      <c r="G424" s="29"/>
      <c r="H424" s="29">
        <v>99</v>
      </c>
      <c r="I424" s="30" t="s">
        <v>553</v>
      </c>
      <c r="J424" s="30" t="s">
        <v>525</v>
      </c>
      <c r="K424" s="28" t="s">
        <v>660</v>
      </c>
      <c r="L424" s="28"/>
      <c r="M424" s="35"/>
      <c r="N424" s="35"/>
      <c r="O424" s="28" t="s">
        <v>449</v>
      </c>
      <c r="P424" s="28"/>
      <c r="Q424" s="45">
        <f t="shared" si="6"/>
        <v>147000</v>
      </c>
      <c r="R424" s="28">
        <v>32945</v>
      </c>
      <c r="S424" s="35"/>
      <c r="T424" s="35"/>
    </row>
    <row r="425" spans="1:20" ht="38.25">
      <c r="A425" s="95">
        <v>424</v>
      </c>
      <c r="B425" s="36" t="s">
        <v>450</v>
      </c>
      <c r="C425" s="30" t="s">
        <v>451</v>
      </c>
      <c r="D425" s="37">
        <v>18.43971631</v>
      </c>
      <c r="E425" s="38"/>
      <c r="F425" s="42">
        <v>14100</v>
      </c>
      <c r="G425" s="29"/>
      <c r="H425" s="29">
        <v>99</v>
      </c>
      <c r="I425" s="30" t="s">
        <v>553</v>
      </c>
      <c r="J425" s="30" t="s">
        <v>525</v>
      </c>
      <c r="K425" s="28" t="s">
        <v>660</v>
      </c>
      <c r="L425" s="28"/>
      <c r="M425" s="35"/>
      <c r="N425" s="35"/>
      <c r="O425" s="28" t="s">
        <v>452</v>
      </c>
      <c r="P425" s="28"/>
      <c r="Q425" s="45">
        <f t="shared" si="6"/>
        <v>2599.9999997100003</v>
      </c>
      <c r="R425" s="28">
        <v>32945</v>
      </c>
      <c r="S425" s="35"/>
      <c r="T425" s="35"/>
    </row>
    <row r="426" spans="1:20" ht="51">
      <c r="A426" s="95">
        <v>425</v>
      </c>
      <c r="B426" s="36" t="s">
        <v>453</v>
      </c>
      <c r="C426" s="30" t="s">
        <v>454</v>
      </c>
      <c r="D426" s="37">
        <v>0.23365385</v>
      </c>
      <c r="E426" s="38">
        <v>67500</v>
      </c>
      <c r="F426" s="42">
        <v>28888888</v>
      </c>
      <c r="G426" s="29"/>
      <c r="H426" s="29">
        <v>99</v>
      </c>
      <c r="I426" s="30" t="s">
        <v>553</v>
      </c>
      <c r="J426" s="30" t="s">
        <v>525</v>
      </c>
      <c r="K426" s="28" t="s">
        <v>520</v>
      </c>
      <c r="L426" s="28"/>
      <c r="M426" s="35"/>
      <c r="N426" s="35"/>
      <c r="O426" s="28" t="s">
        <v>455</v>
      </c>
      <c r="P426" s="28"/>
      <c r="Q426" s="45">
        <f t="shared" si="6"/>
        <v>67499.999034188</v>
      </c>
      <c r="R426" s="28">
        <v>32945</v>
      </c>
      <c r="S426" s="35"/>
      <c r="T426" s="35">
        <v>123100</v>
      </c>
    </row>
    <row r="427" spans="1:20" ht="51">
      <c r="A427" s="95">
        <v>426</v>
      </c>
      <c r="B427" s="36" t="s">
        <v>456</v>
      </c>
      <c r="C427" s="30" t="s">
        <v>457</v>
      </c>
      <c r="D427" s="37">
        <v>7.18810601</v>
      </c>
      <c r="E427" s="38">
        <v>1112</v>
      </c>
      <c r="F427" s="42">
        <v>15470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 t="s">
        <v>567</v>
      </c>
      <c r="N427" s="35"/>
      <c r="O427" s="28" t="s">
        <v>458</v>
      </c>
      <c r="P427" s="28">
        <v>1</v>
      </c>
      <c r="Q427" s="45">
        <f t="shared" si="6"/>
        <v>1111.999999747</v>
      </c>
      <c r="R427" s="28">
        <v>32945</v>
      </c>
      <c r="S427" s="35"/>
      <c r="T427" s="35">
        <v>127238</v>
      </c>
    </row>
    <row r="428" spans="1:20" ht="38.25">
      <c r="A428" s="95">
        <v>427</v>
      </c>
      <c r="B428" s="36" t="s">
        <v>459</v>
      </c>
      <c r="C428" s="30" t="s">
        <v>460</v>
      </c>
      <c r="D428" s="37">
        <v>0.02502723</v>
      </c>
      <c r="E428" s="38">
        <v>177000</v>
      </c>
      <c r="F428" s="42">
        <v>35361477950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/>
      <c r="N428" s="35"/>
      <c r="O428" s="28" t="s">
        <v>461</v>
      </c>
      <c r="P428" s="28">
        <v>50</v>
      </c>
      <c r="Q428" s="45">
        <f t="shared" si="6"/>
        <v>8849998.417945785</v>
      </c>
      <c r="R428" s="28">
        <v>32945</v>
      </c>
      <c r="S428" s="35"/>
      <c r="T428" s="35">
        <v>423827</v>
      </c>
    </row>
    <row r="429" spans="1:20" ht="38.25">
      <c r="A429" s="95">
        <v>428</v>
      </c>
      <c r="B429" s="36" t="s">
        <v>462</v>
      </c>
      <c r="C429" s="30" t="s">
        <v>463</v>
      </c>
      <c r="D429" s="37">
        <v>1.17008197</v>
      </c>
      <c r="E429" s="38">
        <v>7994</v>
      </c>
      <c r="F429" s="42">
        <v>683200000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 t="s">
        <v>567</v>
      </c>
      <c r="N429" s="35"/>
      <c r="O429" s="28" t="s">
        <v>464</v>
      </c>
      <c r="P429" s="28"/>
      <c r="Q429" s="45">
        <f t="shared" si="6"/>
        <v>7994000.019040001</v>
      </c>
      <c r="R429" s="28">
        <v>32945</v>
      </c>
      <c r="S429" s="35"/>
      <c r="T429" s="35">
        <v>700185</v>
      </c>
    </row>
    <row r="430" spans="1:20" ht="38.25">
      <c r="A430" s="95">
        <v>429</v>
      </c>
      <c r="B430" s="36" t="s">
        <v>465</v>
      </c>
      <c r="C430" s="30" t="s">
        <v>466</v>
      </c>
      <c r="D430" s="37">
        <v>1</v>
      </c>
      <c r="E430" s="38">
        <v>5</v>
      </c>
      <c r="F430" s="42">
        <v>30000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/>
      <c r="N430" s="35"/>
      <c r="O430" s="28" t="s">
        <v>467</v>
      </c>
      <c r="P430" s="28"/>
      <c r="Q430" s="45">
        <f t="shared" si="6"/>
        <v>300</v>
      </c>
      <c r="R430" s="28">
        <v>32945</v>
      </c>
      <c r="S430" s="35"/>
      <c r="T430" s="35">
        <v>129515</v>
      </c>
    </row>
    <row r="431" spans="1:20" ht="38.25">
      <c r="A431" s="95">
        <v>430</v>
      </c>
      <c r="B431" s="36" t="s">
        <v>468</v>
      </c>
      <c r="C431" s="30" t="s">
        <v>469</v>
      </c>
      <c r="D431" s="37">
        <v>3.61538462</v>
      </c>
      <c r="E431" s="38">
        <v>470</v>
      </c>
      <c r="F431" s="42">
        <v>520000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470</v>
      </c>
      <c r="P431" s="28"/>
      <c r="Q431" s="45">
        <f t="shared" si="6"/>
        <v>18800.000024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471</v>
      </c>
      <c r="C432" s="30" t="s">
        <v>472</v>
      </c>
      <c r="D432" s="37">
        <v>1.29982669</v>
      </c>
      <c r="E432" s="38">
        <v>75</v>
      </c>
      <c r="F432" s="42">
        <v>57700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473</v>
      </c>
      <c r="P432" s="28"/>
      <c r="Q432" s="45">
        <f t="shared" si="6"/>
        <v>750.00000013</v>
      </c>
      <c r="R432" s="28">
        <v>32945</v>
      </c>
      <c r="S432" s="35"/>
      <c r="T432" s="35"/>
    </row>
    <row r="433" spans="1:20" ht="38.25">
      <c r="A433" s="95">
        <v>432</v>
      </c>
      <c r="B433" s="36" t="s">
        <v>474</v>
      </c>
      <c r="C433" s="30" t="s">
        <v>475</v>
      </c>
      <c r="D433" s="37">
        <v>0.1446281</v>
      </c>
      <c r="E433" s="38">
        <v>7</v>
      </c>
      <c r="F433" s="42">
        <v>484000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476</v>
      </c>
      <c r="P433" s="28"/>
      <c r="Q433" s="45">
        <f t="shared" si="6"/>
        <v>700.000004</v>
      </c>
      <c r="R433" s="28">
        <v>32945</v>
      </c>
      <c r="S433" s="35"/>
      <c r="T433" s="35">
        <v>103045</v>
      </c>
    </row>
    <row r="434" spans="1:20" ht="38.25">
      <c r="A434" s="95">
        <v>433</v>
      </c>
      <c r="B434" s="36" t="s">
        <v>477</v>
      </c>
      <c r="C434" s="30" t="s">
        <v>478</v>
      </c>
      <c r="D434" s="37">
        <v>0.94192954</v>
      </c>
      <c r="E434" s="38">
        <v>1860</v>
      </c>
      <c r="F434" s="42">
        <v>9873350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479</v>
      </c>
      <c r="P434" s="28"/>
      <c r="Q434" s="45">
        <f t="shared" si="6"/>
        <v>93000.00023759</v>
      </c>
      <c r="R434" s="28">
        <v>32945</v>
      </c>
      <c r="S434" s="35"/>
      <c r="T434" s="35"/>
    </row>
    <row r="435" spans="1:20" ht="38.25">
      <c r="A435" s="95">
        <v>434</v>
      </c>
      <c r="B435" s="36" t="s">
        <v>480</v>
      </c>
      <c r="C435" s="30" t="s">
        <v>481</v>
      </c>
      <c r="D435" s="37">
        <v>0.19</v>
      </c>
      <c r="E435" s="38"/>
      <c r="F435" s="42">
        <v>300000</v>
      </c>
      <c r="G435" s="29"/>
      <c r="H435" s="29">
        <v>99</v>
      </c>
      <c r="I435" s="30" t="s">
        <v>553</v>
      </c>
      <c r="J435" s="30" t="s">
        <v>525</v>
      </c>
      <c r="K435" s="28" t="s">
        <v>520</v>
      </c>
      <c r="L435" s="28"/>
      <c r="M435" s="35"/>
      <c r="N435" s="35"/>
      <c r="O435" s="28" t="s">
        <v>482</v>
      </c>
      <c r="P435" s="28"/>
      <c r="Q435" s="45">
        <f t="shared" si="6"/>
        <v>570</v>
      </c>
      <c r="R435" s="28">
        <v>32945</v>
      </c>
      <c r="S435" s="35"/>
      <c r="T435" s="35">
        <v>119991</v>
      </c>
    </row>
  </sheetData>
  <sheetProtection/>
  <autoFilter ref="A1:T435">
    <sortState ref="A2:T435">
      <sortCondition descending="1" sortBy="value" ref="I2:I435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2024-04-12T04:53:16Z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