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65" windowHeight="121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<sst xmlns="http://schemas.openxmlformats.org/spreadsheetml/2006/main" count="285" uniqueCount="156">
  <si>
    <r>
      <t xml:space="preserve">        </t>
    </r>
    <r>
      <rPr>
        <b/>
        <sz val="12"/>
        <rFont val="Times New Roman"/>
        <family val="1"/>
      </rPr>
      <t>ЗАТВЕРДЖУЮ</t>
    </r>
  </si>
  <si>
    <t xml:space="preserve">Начальник  РВ ФДМУ </t>
  </si>
  <si>
    <t>по Чернігівській області</t>
  </si>
  <si>
    <t>В.І.Йовенко</t>
  </si>
  <si>
    <t>"_14____"  _грудень__________ 2018р.</t>
  </si>
  <si>
    <t>Додаток до річного плану закупівель на 2018 рік ( зміни №7)</t>
  </si>
  <si>
    <t>РЕГІОНАЛЬНЕ ВІДДІЛЕННЯ ФОНДУ ДЕРЖАВНОГО МАЙНА УКРАЇНИ ПО ЧЕРНІГІВСЬКІЙ ОБЛАСТІ</t>
  </si>
  <si>
    <t xml:space="preserve"> код ЄДРПОУ     14243893</t>
  </si>
  <si>
    <t>Видатки за кодами економічної класифікації</t>
  </si>
  <si>
    <t>КПКВК 6611010 "Керівництво та управління у сфері державного майна"</t>
  </si>
  <si>
    <t>Конкретна назва предмета закупівлі</t>
  </si>
  <si>
    <t>Коди відповідних класифікаторів предмета закупівлі (за наявності)</t>
  </si>
  <si>
    <t>Коди згідно з  КЕКВ</t>
  </si>
  <si>
    <t>Розмір бюджетного призначення 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</si>
  <si>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</si>
  <si>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</si>
  <si>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Придбання канцелярського приладдя, конверти, марки для відправки службової кореспонденції</t>
  </si>
  <si>
    <t>папір</t>
  </si>
  <si>
    <t>ДК 021:2015-30190000-7  офісне устаткування та приладдя різне</t>
  </si>
  <si>
    <t>без використання електронної сиситеми</t>
  </si>
  <si>
    <t>квітень 2018р.</t>
  </si>
  <si>
    <t>конверти</t>
  </si>
  <si>
    <t>ДК 021:2015-30190000-7 офісне устаткування та приладдя різне</t>
  </si>
  <si>
    <t>вітальні листівки</t>
  </si>
  <si>
    <t>ДК 021:2015-22320000-9 вітальні листівки</t>
  </si>
  <si>
    <t>марки</t>
  </si>
  <si>
    <t>ДК 021:2015-22410000-7  марки</t>
  </si>
  <si>
    <t>канцелярське приладдя:</t>
  </si>
  <si>
    <t xml:space="preserve"> -клей ПВА</t>
  </si>
  <si>
    <t>клей-оливець</t>
  </si>
  <si>
    <t xml:space="preserve"> -папка- швидкозшивач</t>
  </si>
  <si>
    <t xml:space="preserve"> -папка на зав"язках</t>
  </si>
  <si>
    <t xml:space="preserve"> -папка для нотаток</t>
  </si>
  <si>
    <t xml:space="preserve"> -швидкозшивач пластиковий</t>
  </si>
  <si>
    <t xml:space="preserve"> -файл</t>
  </si>
  <si>
    <t xml:space="preserve"> -оливець</t>
  </si>
  <si>
    <t xml:space="preserve"> -ручка</t>
  </si>
  <si>
    <t xml:space="preserve"> -гумка</t>
  </si>
  <si>
    <t xml:space="preserve"> -скоби 10/5</t>
  </si>
  <si>
    <t xml:space="preserve"> -скоби 24/6</t>
  </si>
  <si>
    <t xml:space="preserve"> -коректор</t>
  </si>
  <si>
    <t xml:space="preserve"> -маркер</t>
  </si>
  <si>
    <t xml:space="preserve"> -календар перекидной</t>
  </si>
  <si>
    <t xml:space="preserve"> -скотч 24/30мм</t>
  </si>
  <si>
    <t xml:space="preserve"> -скріпки</t>
  </si>
  <si>
    <t xml:space="preserve"> -ізострічка пвх</t>
  </si>
  <si>
    <t xml:space="preserve"> -полотно ножове</t>
  </si>
  <si>
    <t xml:space="preserve"> -пакети сміття</t>
  </si>
  <si>
    <t xml:space="preserve"> - чорнила для авторучек</t>
  </si>
  <si>
    <t xml:space="preserve"> - оснастка для печатки</t>
  </si>
  <si>
    <t>книга канцелярська</t>
  </si>
  <si>
    <t>ДК 021:2015-22810000-1 паперові чи картонні реєстраційні журнали</t>
  </si>
  <si>
    <t xml:space="preserve">головна книга </t>
  </si>
  <si>
    <t>Придбання та виготовлення бланків дипломів,свідоцтв, посвідчень,грамот,бухгалтерських,статистичних та інших бланків, печаток і штампів</t>
  </si>
  <si>
    <t>посвідчення</t>
  </si>
  <si>
    <t>Придбання або передплата періодичних, довідкових, інформаційних видань</t>
  </si>
  <si>
    <t>Бюджетна бухгалтерія</t>
  </si>
  <si>
    <t xml:space="preserve">ДК 021:2015-22210000-5 газети </t>
  </si>
  <si>
    <t xml:space="preserve">Придбання матеріалів,обладнення,інвентарю та інструментів для господарської діяльності, а також для благоустрою території </t>
  </si>
  <si>
    <t>"Парус"(порошок)</t>
  </si>
  <si>
    <t>ДК 021:2015-39830000-9 продукція для чищення</t>
  </si>
  <si>
    <t>засіб чистящий "Доместос"</t>
  </si>
  <si>
    <t>засіб чистящий "Каченя"</t>
  </si>
  <si>
    <t>травень 2018</t>
  </si>
  <si>
    <t>засіб чистящий "Сантрі"</t>
  </si>
  <si>
    <t>"Білизна"</t>
  </si>
  <si>
    <t>миючий засіб Крот</t>
  </si>
  <si>
    <t>халат робочий</t>
  </si>
  <si>
    <t>ДК 021:2015-18130000-9 спеціальний робочий одяг</t>
  </si>
  <si>
    <t>червень 2018р.</t>
  </si>
  <si>
    <t>перчатки гумові</t>
  </si>
  <si>
    <t>ДК 021:2015-18140000-2 
аксесуари до робочого одягу</t>
  </si>
  <si>
    <t>мило</t>
  </si>
  <si>
    <t>ДК 021:2015-33740000-9 засоби для догляду за руками та нігтями</t>
  </si>
  <si>
    <t>рушник вафельний</t>
  </si>
  <si>
    <t xml:space="preserve">ДК 021:2015-39510000-0 вироби домашнього текстилю </t>
  </si>
  <si>
    <t>жовтень 2018</t>
  </si>
  <si>
    <t>рушник</t>
  </si>
  <si>
    <t>ершик для туалету</t>
  </si>
  <si>
    <t>ДК 021:2015-39220000-0 кухонне приладдя, товари для дому та господарства і приладдя для закладів громадського харчування</t>
  </si>
  <si>
    <t>картрідж до змішувача</t>
  </si>
  <si>
    <t xml:space="preserve">ДК 021:2015-44410000-7 вироби для ванної кімнати та кухні </t>
  </si>
  <si>
    <t>листопад 2018</t>
  </si>
  <si>
    <t>лапка для змішувача</t>
  </si>
  <si>
    <t>масло машинне</t>
  </si>
  <si>
    <t xml:space="preserve">ДК 021:2015-24950000-8 спеціалізована хімічна продукція </t>
  </si>
  <si>
    <t>набір для прибирання Ленивець</t>
  </si>
  <si>
    <t>база дря ремонту крісел</t>
  </si>
  <si>
    <t xml:space="preserve">ДК 021:2015-39110000-6  сидіння, стільці та супутні вироби і частини до них </t>
  </si>
  <si>
    <t>роліки для крісел</t>
  </si>
  <si>
    <t>лампочки електричні</t>
  </si>
  <si>
    <t>ДК 021:2015-31510000-4 електричні лампи розжарення лампи тощо)</t>
  </si>
  <si>
    <t>скломийка</t>
  </si>
  <si>
    <t>скло</t>
  </si>
  <si>
    <t>ДК 021:2015-14820000-5 скло</t>
  </si>
  <si>
    <t>механізм ціліндричний</t>
  </si>
  <si>
    <t>ДК 021:2015-44520000-1  
замки, ключі, петлі</t>
  </si>
  <si>
    <t>жовтень 2018р.</t>
  </si>
  <si>
    <t>замок врезной</t>
  </si>
  <si>
    <t>ДК 021:2015-44520000-1   
замки, ключі, петлі</t>
  </si>
  <si>
    <t>набір ложок</t>
  </si>
  <si>
    <t xml:space="preserve">ДК 021:2015-39220000-0  
кухонне приладдя, товари для дому та господарства і приладдя для закладів громадського харчування </t>
  </si>
  <si>
    <t>блюдо-мушля</t>
  </si>
  <si>
    <t xml:space="preserve">ДК 021:2015-39220000-0   
кухонне приладдя, товари для дому та господарства і приладдя для закладів громадського харчування </t>
  </si>
  <si>
    <t>цукорниця</t>
  </si>
  <si>
    <t>чашки чайні з блюдцем</t>
  </si>
  <si>
    <t>чайник заварювальний</t>
  </si>
  <si>
    <t>електрочайник</t>
  </si>
  <si>
    <t>ДК 021:2015-39710000-2 електричні побутові прилади</t>
  </si>
  <si>
    <t>серветки бамбук</t>
  </si>
  <si>
    <t xml:space="preserve">ДК 021:2015-39510000-0  вироби домашнього текстилю </t>
  </si>
  <si>
    <t>серветки паперові</t>
  </si>
  <si>
    <t xml:space="preserve">ДК 021:2015-33760000-5  туалетний папір, носові хустинки, рушники для рук і серветки </t>
  </si>
  <si>
    <t>клейонка</t>
  </si>
  <si>
    <t xml:space="preserve">ДК 021:2015-39140000-5  меблі для дому </t>
  </si>
  <si>
    <t>викрутка</t>
  </si>
  <si>
    <t xml:space="preserve">ДК 021:2015-44510000-8  знаряддя </t>
  </si>
  <si>
    <t>викрутка-індикатор</t>
  </si>
  <si>
    <t>цвяхи мебельні</t>
  </si>
  <si>
    <t xml:space="preserve">ДК 021:2015-44190000-8  конструкційні матеріали різні </t>
  </si>
  <si>
    <t>шпагат</t>
  </si>
  <si>
    <t xml:space="preserve">ДК 021:2015-39540000-9 вироби різні з канату, мотузки, шпагату та сітки </t>
  </si>
  <si>
    <t>швабра дерев"яна</t>
  </si>
  <si>
    <t xml:space="preserve">ДК 021:2015-39220000-0 кухонне приладдя, товари для дому та господарства і приладдя для закладів громадського харчування </t>
  </si>
  <si>
    <t>шланг для пилососу</t>
  </si>
  <si>
    <t>Придбання комплектувальних і дрібних деталей для ремонту обладнання, витратних та інших матеріалів до комп'ютерної техніки та оргтехніки</t>
  </si>
  <si>
    <t>подовжувач 5 м</t>
  </si>
  <si>
    <t xml:space="preserve">ДК 021:2015-31220000-4 елементи електричних схем </t>
  </si>
  <si>
    <t>без використання електронної системи</t>
  </si>
  <si>
    <t>захищені носії особистих ключів</t>
  </si>
  <si>
    <t xml:space="preserve">ДК 021:2015-30230000-0 компютерне обладнання </t>
  </si>
  <si>
    <t>грудень 2018</t>
  </si>
  <si>
    <t xml:space="preserve">кабель до принтера </t>
  </si>
  <si>
    <t>свердло</t>
  </si>
  <si>
    <t xml:space="preserve">ДК 021:2015-44510000-8 знаряддя  </t>
  </si>
  <si>
    <t>Придбання меблів</t>
  </si>
  <si>
    <t>стелаж металевий</t>
  </si>
  <si>
    <t xml:space="preserve">ДК 021:2015-39130000-2 офісни меблі  
</t>
  </si>
  <si>
    <t>липень 2018</t>
  </si>
  <si>
    <t>Придбання малоцінних предметів</t>
  </si>
  <si>
    <t xml:space="preserve">принтер </t>
  </si>
  <si>
    <t>липень 2018р.</t>
  </si>
  <si>
    <t>системний блок</t>
  </si>
  <si>
    <t xml:space="preserve">монітор </t>
  </si>
  <si>
    <t>пилесос Samaung</t>
  </si>
  <si>
    <t>Придбання паливно-мастильних матеріалів(у тому числі для транспортних засобів спеціального призначення), талонів, "смарт-карт"</t>
  </si>
  <si>
    <t>рідина для омивання скла (зимова) (4л)</t>
  </si>
  <si>
    <t>бензин АИ-95 (талони)</t>
  </si>
  <si>
    <t>ДК 021:2015-09130000-9 нафта і дистилят</t>
  </si>
  <si>
    <t>ВСЬОГО ЗА КЕКВ 2210:</t>
  </si>
  <si>
    <t xml:space="preserve">Начальник відділу плново- фінансової роботи </t>
  </si>
  <si>
    <t>та адміністрування баз даних - головний бухгалтер</t>
  </si>
  <si>
    <t>Аркадьєва Л.М.</t>
  </si>
  <si>
    <t>Провідний інспектор відділу адміністративно-господарської роботи,</t>
  </si>
  <si>
    <t>контролю та роботи зі ЗМІ</t>
  </si>
  <si>
    <t>Синельник О.М.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</si>
</sst>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0"/>
    </font>
    <font>
      <b/>
      <sz val="12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color indexed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vertical="center" wrapText="1"/>
    </xf>
    <xf numFmtId="0" fontId="6" fillId="0" borderId="6" xfId="0" applyFont="1" applyBorder="1" applyAlignment="1">
      <alignment/>
    </xf>
    <xf numFmtId="0" fontId="0" fillId="0" borderId="6" xfId="0" applyBorder="1" applyAlignment="1">
      <alignment/>
    </xf>
    <xf numFmtId="2" fontId="7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vertical="center"/>
    </xf>
    <xf numFmtId="0" fontId="8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2" fontId="0" fillId="0" borderId="11" xfId="0" applyNumberFormat="1" applyBorder="1" applyAlignment="1">
      <alignment/>
    </xf>
    <xf numFmtId="0" fontId="10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left" wrapText="1"/>
    </xf>
    <xf numFmtId="0" fontId="1" fillId="0" borderId="13" xfId="0" applyFont="1" applyBorder="1" applyAlignment="1">
      <alignment vertical="center"/>
    </xf>
    <xf numFmtId="0" fontId="8" fillId="0" borderId="14" xfId="0" applyFont="1" applyBorder="1" applyAlignment="1">
      <alignment horizontal="left" wrapText="1"/>
    </xf>
    <xf numFmtId="0" fontId="9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0" fontId="11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wrapText="1"/>
    </xf>
    <xf numFmtId="0" fontId="12" fillId="0" borderId="16" xfId="0" applyFont="1" applyBorder="1" applyAlignment="1">
      <alignment/>
    </xf>
    <xf numFmtId="4" fontId="13" fillId="0" borderId="16" xfId="0" applyNumberFormat="1" applyFont="1" applyBorder="1" applyAlignment="1">
      <alignment/>
    </xf>
    <xf numFmtId="0" fontId="12" fillId="0" borderId="16" xfId="0" applyFont="1" applyBorder="1" applyAlignment="1">
      <alignment wrapText="1"/>
    </xf>
    <xf numFmtId="0" fontId="13" fillId="0" borderId="17" xfId="0" applyFont="1" applyBorder="1" applyAlignment="1">
      <alignment/>
    </xf>
    <xf numFmtId="0" fontId="11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8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8" fillId="0" borderId="14" xfId="0" applyFont="1" applyBorder="1" applyAlignment="1">
      <alignment wrapText="1"/>
    </xf>
    <xf numFmtId="2" fontId="0" fillId="0" borderId="14" xfId="0" applyNumberFormat="1" applyBorder="1" applyAlignment="1">
      <alignment/>
    </xf>
    <xf numFmtId="0" fontId="10" fillId="0" borderId="14" xfId="0" applyFont="1" applyBorder="1" applyAlignment="1">
      <alignment wrapText="1"/>
    </xf>
    <xf numFmtId="0" fontId="0" fillId="0" borderId="18" xfId="0" applyBorder="1" applyAlignment="1">
      <alignment/>
    </xf>
    <xf numFmtId="0" fontId="8" fillId="0" borderId="6" xfId="0" applyFont="1" applyBorder="1" applyAlignment="1">
      <alignment wrapText="1"/>
    </xf>
    <xf numFmtId="0" fontId="9" fillId="0" borderId="6" xfId="0" applyFont="1" applyBorder="1" applyAlignment="1">
      <alignment/>
    </xf>
    <xf numFmtId="0" fontId="10" fillId="0" borderId="6" xfId="0" applyFont="1" applyBorder="1" applyAlignment="1">
      <alignment wrapText="1"/>
    </xf>
    <xf numFmtId="0" fontId="1" fillId="0" borderId="19" xfId="0" applyFont="1" applyBorder="1" applyAlignment="1">
      <alignment vertical="center"/>
    </xf>
    <xf numFmtId="0" fontId="8" fillId="0" borderId="20" xfId="0" applyFont="1" applyBorder="1" applyAlignment="1">
      <alignment wrapText="1"/>
    </xf>
    <xf numFmtId="0" fontId="9" fillId="0" borderId="20" xfId="0" applyFont="1" applyBorder="1" applyAlignment="1">
      <alignment/>
    </xf>
    <xf numFmtId="2" fontId="0" fillId="0" borderId="20" xfId="0" applyNumberFormat="1" applyBorder="1" applyAlignment="1">
      <alignment/>
    </xf>
    <xf numFmtId="0" fontId="10" fillId="0" borderId="20" xfId="0" applyFont="1" applyBorder="1" applyAlignment="1">
      <alignment wrapText="1"/>
    </xf>
    <xf numFmtId="0" fontId="0" fillId="0" borderId="21" xfId="0" applyBorder="1" applyAlignment="1">
      <alignment/>
    </xf>
    <xf numFmtId="0" fontId="2" fillId="0" borderId="22" xfId="0" applyFont="1" applyBorder="1" applyAlignment="1">
      <alignment vertical="top" wrapText="1"/>
    </xf>
    <xf numFmtId="0" fontId="8" fillId="0" borderId="23" xfId="0" applyFont="1" applyBorder="1" applyAlignment="1">
      <alignment wrapText="1"/>
    </xf>
    <xf numFmtId="0" fontId="9" fillId="0" borderId="23" xfId="0" applyFont="1" applyBorder="1" applyAlignment="1">
      <alignment/>
    </xf>
    <xf numFmtId="2" fontId="7" fillId="0" borderId="23" xfId="0" applyNumberFormat="1" applyFont="1" applyBorder="1" applyAlignment="1">
      <alignment/>
    </xf>
    <xf numFmtId="0" fontId="10" fillId="0" borderId="23" xfId="0" applyFont="1" applyBorder="1" applyAlignment="1">
      <alignment wrapText="1"/>
    </xf>
    <xf numFmtId="0" fontId="0" fillId="0" borderId="24" xfId="0" applyBorder="1" applyAlignment="1">
      <alignment/>
    </xf>
    <xf numFmtId="0" fontId="2" fillId="0" borderId="22" xfId="0" applyFont="1" applyBorder="1" applyAlignment="1">
      <alignment vertical="center" wrapText="1"/>
    </xf>
    <xf numFmtId="0" fontId="6" fillId="0" borderId="23" xfId="0" applyFont="1" applyBorder="1" applyAlignment="1">
      <alignment wrapText="1"/>
    </xf>
    <xf numFmtId="0" fontId="0" fillId="0" borderId="23" xfId="0" applyBorder="1" applyAlignment="1">
      <alignment/>
    </xf>
    <xf numFmtId="0" fontId="1" fillId="0" borderId="9" xfId="0" applyNumberFormat="1" applyFont="1" applyFill="1" applyBorder="1" applyAlignment="1">
      <alignment horizontal="justify" vertical="center" wrapText="1"/>
    </xf>
    <xf numFmtId="49" fontId="1" fillId="0" borderId="9" xfId="0" applyNumberFormat="1" applyFont="1" applyFill="1" applyBorder="1" applyAlignment="1">
      <alignment horizontal="justify" vertical="center" wrapText="1"/>
    </xf>
    <xf numFmtId="0" fontId="6" fillId="2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justify" vertical="center" wrapText="1"/>
    </xf>
    <xf numFmtId="0" fontId="14" fillId="2" borderId="25" xfId="0" applyFont="1" applyFill="1" applyBorder="1" applyAlignment="1">
      <alignment vertical="center" wrapText="1"/>
    </xf>
    <xf numFmtId="0" fontId="0" fillId="0" borderId="6" xfId="0" applyBorder="1" applyAlignment="1">
      <alignment wrapText="1"/>
    </xf>
    <xf numFmtId="0" fontId="1" fillId="0" borderId="26" xfId="0" applyNumberFormat="1" applyFont="1" applyFill="1" applyBorder="1" applyAlignment="1">
      <alignment horizontal="justify" vertical="center" wrapText="1"/>
    </xf>
    <xf numFmtId="0" fontId="0" fillId="0" borderId="14" xfId="0" applyBorder="1" applyAlignment="1">
      <alignment/>
    </xf>
    <xf numFmtId="0" fontId="6" fillId="0" borderId="10" xfId="0" applyFont="1" applyBorder="1" applyAlignment="1">
      <alignment wrapText="1"/>
    </xf>
    <xf numFmtId="0" fontId="2" fillId="0" borderId="5" xfId="0" applyNumberFormat="1" applyFont="1" applyFill="1" applyBorder="1" applyAlignment="1">
      <alignment horizontal="justify" vertical="top" wrapText="1"/>
    </xf>
    <xf numFmtId="0" fontId="1" fillId="0" borderId="19" xfId="0" applyNumberFormat="1" applyFont="1" applyFill="1" applyBorder="1" applyAlignment="1">
      <alignment horizontal="justify" vertical="top" wrapText="1"/>
    </xf>
    <xf numFmtId="0" fontId="0" fillId="0" borderId="20" xfId="0" applyBorder="1" applyAlignment="1">
      <alignment/>
    </xf>
    <xf numFmtId="0" fontId="1" fillId="2" borderId="9" xfId="0" applyNumberFormat="1" applyFont="1" applyFill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1" fillId="2" borderId="13" xfId="0" applyNumberFormat="1" applyFont="1" applyFill="1" applyBorder="1" applyAlignment="1">
      <alignment horizontal="justify" vertical="center" wrapText="1"/>
    </xf>
    <xf numFmtId="0" fontId="1" fillId="2" borderId="19" xfId="0" applyNumberFormat="1" applyFont="1" applyFill="1" applyBorder="1" applyAlignment="1">
      <alignment horizontal="justify" vertical="center" wrapText="1"/>
    </xf>
    <xf numFmtId="0" fontId="8" fillId="0" borderId="27" xfId="0" applyFont="1" applyBorder="1" applyAlignment="1">
      <alignment wrapText="1"/>
    </xf>
    <xf numFmtId="0" fontId="0" fillId="0" borderId="28" xfId="0" applyBorder="1" applyAlignment="1">
      <alignment/>
    </xf>
    <xf numFmtId="0" fontId="2" fillId="0" borderId="15" xfId="0" applyNumberFormat="1" applyFont="1" applyFill="1" applyBorder="1" applyAlignment="1">
      <alignment horizontal="justify"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2" fontId="7" fillId="0" borderId="16" xfId="0" applyNumberFormat="1" applyFont="1" applyBorder="1" applyAlignment="1">
      <alignment/>
    </xf>
    <xf numFmtId="0" fontId="0" fillId="0" borderId="29" xfId="0" applyBorder="1" applyAlignment="1">
      <alignment/>
    </xf>
    <xf numFmtId="0" fontId="1" fillId="2" borderId="30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/>
    </xf>
    <xf numFmtId="0" fontId="15" fillId="2" borderId="31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wrapText="1"/>
    </xf>
    <xf numFmtId="0" fontId="16" fillId="2" borderId="32" xfId="0" applyFont="1" applyFill="1" applyBorder="1" applyAlignment="1">
      <alignment/>
    </xf>
    <xf numFmtId="2" fontId="15" fillId="2" borderId="32" xfId="0" applyNumberFormat="1" applyFont="1" applyFill="1" applyBorder="1" applyAlignment="1">
      <alignment/>
    </xf>
    <xf numFmtId="0" fontId="17" fillId="2" borderId="32" xfId="0" applyFont="1" applyFill="1" applyBorder="1" applyAlignment="1">
      <alignment/>
    </xf>
    <xf numFmtId="0" fontId="17" fillId="2" borderId="33" xfId="0" applyFont="1" applyFill="1" applyBorder="1" applyAlignment="1">
      <alignment/>
    </xf>
    <xf numFmtId="0" fontId="2" fillId="0" borderId="0" xfId="0" applyFont="1" applyAlignment="1">
      <alignment wrapText="1"/>
    </xf>
    <xf numFmtId="0" fontId="15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/>
    </xf>
    <xf numFmtId="2" fontId="15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116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5.25390625" style="0" customWidth="1"/>
    <col min="2" max="2" width="31.75390625" style="0" customWidth="1"/>
    <col min="3" max="3" width="36.25390625" style="0" customWidth="1"/>
    <col min="4" max="4" width="10.75390625" style="0" customWidth="1"/>
    <col min="5" max="5" width="12.75390625" style="0" customWidth="1"/>
    <col min="6" max="6" width="21.25390625" style="0" customWidth="1"/>
    <col min="7" max="7" width="18.375" style="0" customWidth="1"/>
  </cols>
  <sheetData>
    <row r="1" spans="6:7" ht="15.75">
      <c r="F1" s="1" t="s">
        <v>0</v>
      </c>
      <c r="G1" s="2"/>
    </row>
    <row r="2" spans="6:7" ht="15.75">
      <c r="F2" s="3" t="s">
        <v>1</v>
      </c>
      <c r="G2" s="2"/>
    </row>
    <row r="3" spans="6:7" ht="15.75">
      <c r="F3" s="3" t="s">
        <v>2</v>
      </c>
      <c r="G3" s="2"/>
    </row>
    <row r="4" spans="6:7" ht="16.5" thickBot="1">
      <c r="F4" s="4"/>
      <c r="G4" s="2" t="s">
        <v>3</v>
      </c>
    </row>
    <row r="5" spans="6:7" ht="15.75">
      <c r="F5" s="2" t="s">
        <v>4</v>
      </c>
      <c r="G5" s="2"/>
    </row>
    <row r="7" spans="3:7" ht="15.75">
      <c r="C7" s="5" t="s">
        <v>5</v>
      </c>
      <c r="D7" s="5"/>
      <c r="E7" s="5"/>
      <c r="F7" s="5"/>
      <c r="G7" s="5"/>
    </row>
    <row r="9" spans="2:7" ht="15.75">
      <c r="B9" s="3" t="s">
        <v>6</v>
      </c>
      <c r="C9" s="3"/>
      <c r="D9" s="3"/>
      <c r="E9" s="3"/>
      <c r="F9" s="3"/>
      <c r="G9" s="3"/>
    </row>
    <row r="11" spans="4:7" ht="15.75">
      <c r="D11" s="3" t="s">
        <v>7</v>
      </c>
      <c r="E11" s="3"/>
      <c r="F11" s="3"/>
      <c r="G11" s="3"/>
    </row>
    <row r="12" spans="2:6" ht="14.25">
      <c r="B12" s="6" t="s">
        <v>8</v>
      </c>
      <c r="C12" s="6"/>
      <c r="F12" s="7"/>
    </row>
    <row r="13" spans="2:3" ht="14.25">
      <c r="B13" s="8" t="s">
        <v>9</v>
      </c>
      <c r="C13" s="8"/>
    </row>
    <row r="14" spans="2:3" ht="15" thickBot="1">
      <c r="B14" s="8"/>
      <c r="C14" s="8"/>
    </row>
    <row r="15" spans="2:7" ht="174" thickBot="1">
      <c r="B15" s="9" t="s">
        <v>10</v>
      </c>
      <c r="C15" s="10" t="s">
        <v>11</v>
      </c>
      <c r="D15" s="10" t="s">
        <v>12</v>
      </c>
      <c r="E15" s="10" t="s">
        <v>13</v>
      </c>
      <c r="F15" s="10" t="s">
        <v>14</v>
      </c>
      <c r="G15" s="11" t="s">
        <v>15</v>
      </c>
    </row>
    <row r="16" spans="2:7" ht="13.5" thickBot="1">
      <c r="B16" s="12">
        <v>1</v>
      </c>
      <c r="C16" s="13">
        <v>2</v>
      </c>
      <c r="D16" s="13">
        <v>3</v>
      </c>
      <c r="E16" s="13">
        <v>4</v>
      </c>
      <c r="F16" s="13">
        <v>5</v>
      </c>
      <c r="G16" s="14">
        <v>6</v>
      </c>
    </row>
    <row r="17" spans="2:7" ht="63">
      <c r="B17" s="15" t="s">
        <v>16</v>
      </c>
      <c r="C17" s="16"/>
      <c r="D17" s="17"/>
      <c r="E17" s="18">
        <f>E18+E19+E21+E22+E45+E46+E20</f>
        <v>41138.87</v>
      </c>
      <c r="F17" s="19"/>
      <c r="G17" s="20"/>
    </row>
    <row r="18" spans="2:7" ht="30">
      <c r="B18" s="21" t="s">
        <v>17</v>
      </c>
      <c r="C18" s="22" t="s">
        <v>18</v>
      </c>
      <c r="D18" s="23">
        <v>2210</v>
      </c>
      <c r="E18" s="24">
        <v>5191.58</v>
      </c>
      <c r="F18" s="25" t="s">
        <v>19</v>
      </c>
      <c r="G18" s="26" t="s">
        <v>20</v>
      </c>
    </row>
    <row r="19" spans="2:7" ht="30">
      <c r="B19" s="21" t="s">
        <v>21</v>
      </c>
      <c r="C19" s="22" t="s">
        <v>22</v>
      </c>
      <c r="D19" s="23">
        <v>2210</v>
      </c>
      <c r="E19" s="24">
        <v>2067</v>
      </c>
      <c r="F19" s="25" t="s">
        <v>19</v>
      </c>
      <c r="G19" s="26" t="s">
        <v>20</v>
      </c>
    </row>
    <row r="20" spans="2:7" ht="30">
      <c r="B20" s="21" t="s">
        <v>23</v>
      </c>
      <c r="C20" s="27" t="s">
        <v>24</v>
      </c>
      <c r="D20" s="23">
        <v>2210</v>
      </c>
      <c r="E20" s="24">
        <v>563</v>
      </c>
      <c r="F20" s="25" t="s">
        <v>19</v>
      </c>
      <c r="G20" s="26" t="s">
        <v>20</v>
      </c>
    </row>
    <row r="21" spans="2:7" ht="26.25">
      <c r="B21" s="21" t="s">
        <v>25</v>
      </c>
      <c r="C21" s="22" t="s">
        <v>26</v>
      </c>
      <c r="D21" s="23">
        <v>2210</v>
      </c>
      <c r="E21" s="24">
        <v>26378.85</v>
      </c>
      <c r="F21" s="25" t="s">
        <v>19</v>
      </c>
      <c r="G21" s="26" t="s">
        <v>20</v>
      </c>
    </row>
    <row r="22" spans="2:7" ht="30">
      <c r="B22" s="28" t="s">
        <v>27</v>
      </c>
      <c r="C22" s="29" t="s">
        <v>22</v>
      </c>
      <c r="D22" s="30">
        <v>2210</v>
      </c>
      <c r="E22" s="31">
        <f>SUM(E23:E44)</f>
        <v>6152.440000000001</v>
      </c>
      <c r="F22" s="25" t="s">
        <v>19</v>
      </c>
      <c r="G22" s="26" t="s">
        <v>20</v>
      </c>
    </row>
    <row r="23" spans="2:7" ht="12.75">
      <c r="B23" s="32" t="s">
        <v>28</v>
      </c>
      <c r="C23" s="33"/>
      <c r="D23" s="34"/>
      <c r="E23" s="35">
        <v>62.52</v>
      </c>
      <c r="F23" s="36"/>
      <c r="G23" s="37"/>
    </row>
    <row r="24" spans="2:7" ht="12.75">
      <c r="B24" s="32" t="s">
        <v>29</v>
      </c>
      <c r="C24" s="33"/>
      <c r="D24" s="34"/>
      <c r="E24" s="35">
        <v>80.16</v>
      </c>
      <c r="F24" s="36"/>
      <c r="G24" s="37"/>
    </row>
    <row r="25" spans="2:7" ht="12.75">
      <c r="B25" s="32" t="s">
        <v>30</v>
      </c>
      <c r="C25" s="36"/>
      <c r="D25" s="34"/>
      <c r="E25" s="35">
        <v>930</v>
      </c>
      <c r="F25" s="36"/>
      <c r="G25" s="37"/>
    </row>
    <row r="26" spans="2:7" ht="12.75">
      <c r="B26" s="38" t="s">
        <v>31</v>
      </c>
      <c r="C26" s="36"/>
      <c r="D26" s="34"/>
      <c r="E26" s="35">
        <v>840</v>
      </c>
      <c r="F26" s="36"/>
      <c r="G26" s="37"/>
    </row>
    <row r="27" spans="2:7" ht="12.75">
      <c r="B27" s="38" t="s">
        <v>32</v>
      </c>
      <c r="C27" s="36"/>
      <c r="D27" s="34"/>
      <c r="E27" s="35">
        <v>281.41</v>
      </c>
      <c r="F27" s="36"/>
      <c r="G27" s="37"/>
    </row>
    <row r="28" spans="2:7" ht="12.75">
      <c r="B28" s="38" t="s">
        <v>33</v>
      </c>
      <c r="C28" s="36"/>
      <c r="D28" s="34"/>
      <c r="E28" s="35">
        <v>772</v>
      </c>
      <c r="F28" s="36"/>
      <c r="G28" s="37"/>
    </row>
    <row r="29" spans="2:7" ht="12.75">
      <c r="B29" s="38" t="s">
        <v>34</v>
      </c>
      <c r="C29" s="36"/>
      <c r="D29" s="34"/>
      <c r="E29" s="35">
        <v>215.7</v>
      </c>
      <c r="F29" s="36"/>
      <c r="G29" s="37"/>
    </row>
    <row r="30" spans="2:7" ht="12.75">
      <c r="B30" s="38" t="s">
        <v>35</v>
      </c>
      <c r="C30" s="36"/>
      <c r="D30" s="34"/>
      <c r="E30" s="35">
        <v>110.88</v>
      </c>
      <c r="F30" s="36"/>
      <c r="G30" s="37"/>
    </row>
    <row r="31" spans="2:7" ht="12.75">
      <c r="B31" s="38" t="s">
        <v>36</v>
      </c>
      <c r="C31" s="36"/>
      <c r="D31" s="34"/>
      <c r="E31" s="35">
        <v>108.36</v>
      </c>
      <c r="F31" s="36"/>
      <c r="G31" s="37"/>
    </row>
    <row r="32" spans="2:7" ht="12.75">
      <c r="B32" s="38" t="s">
        <v>37</v>
      </c>
      <c r="C32" s="36"/>
      <c r="D32" s="34"/>
      <c r="E32" s="35">
        <v>99</v>
      </c>
      <c r="F32" s="36"/>
      <c r="G32" s="37"/>
    </row>
    <row r="33" spans="2:7" ht="12.75">
      <c r="B33" s="38" t="s">
        <v>38</v>
      </c>
      <c r="C33" s="36"/>
      <c r="D33" s="34"/>
      <c r="E33" s="35">
        <v>114.8</v>
      </c>
      <c r="F33" s="36"/>
      <c r="G33" s="37"/>
    </row>
    <row r="34" spans="2:7" ht="12.75">
      <c r="B34" s="38" t="s">
        <v>39</v>
      </c>
      <c r="C34" s="36"/>
      <c r="D34" s="34"/>
      <c r="E34" s="35">
        <v>80.72</v>
      </c>
      <c r="F34" s="36"/>
      <c r="G34" s="37"/>
    </row>
    <row r="35" spans="2:7" ht="12.75">
      <c r="B35" s="38" t="s">
        <v>40</v>
      </c>
      <c r="C35" s="36"/>
      <c r="D35" s="34"/>
      <c r="E35" s="35">
        <v>164.4</v>
      </c>
      <c r="F35" s="36"/>
      <c r="G35" s="37"/>
    </row>
    <row r="36" spans="2:7" ht="12.75">
      <c r="B36" s="38" t="s">
        <v>41</v>
      </c>
      <c r="C36" s="36"/>
      <c r="D36" s="34"/>
      <c r="E36" s="35">
        <v>199.45</v>
      </c>
      <c r="F36" s="36"/>
      <c r="G36" s="37"/>
    </row>
    <row r="37" spans="2:7" ht="12.75">
      <c r="B37" s="38" t="s">
        <v>42</v>
      </c>
      <c r="C37" s="36"/>
      <c r="D37" s="34"/>
      <c r="E37" s="35">
        <v>763.2</v>
      </c>
      <c r="F37" s="36"/>
      <c r="G37" s="37"/>
    </row>
    <row r="38" spans="2:7" ht="12.75">
      <c r="B38" s="38" t="s">
        <v>43</v>
      </c>
      <c r="C38" s="36"/>
      <c r="D38" s="34"/>
      <c r="E38" s="35">
        <v>190.8</v>
      </c>
      <c r="F38" s="36"/>
      <c r="G38" s="37"/>
    </row>
    <row r="39" spans="2:7" ht="12.75">
      <c r="B39" s="38" t="s">
        <v>44</v>
      </c>
      <c r="C39" s="36"/>
      <c r="D39" s="34"/>
      <c r="E39" s="35">
        <v>379.8</v>
      </c>
      <c r="F39" s="36"/>
      <c r="G39" s="37"/>
    </row>
    <row r="40" spans="2:7" ht="12.75">
      <c r="B40" s="38" t="s">
        <v>45</v>
      </c>
      <c r="C40" s="36"/>
      <c r="D40" s="34"/>
      <c r="E40" s="35">
        <v>33.6</v>
      </c>
      <c r="F40" s="36"/>
      <c r="G40" s="37"/>
    </row>
    <row r="41" spans="2:7" ht="12.75">
      <c r="B41" s="38" t="s">
        <v>46</v>
      </c>
      <c r="C41" s="36"/>
      <c r="D41" s="34"/>
      <c r="E41" s="35">
        <v>18</v>
      </c>
      <c r="F41" s="36"/>
      <c r="G41" s="37"/>
    </row>
    <row r="42" spans="2:7" ht="12.75">
      <c r="B42" s="38" t="s">
        <v>47</v>
      </c>
      <c r="C42" s="36"/>
      <c r="D42" s="34"/>
      <c r="E42" s="35">
        <v>9.5</v>
      </c>
      <c r="F42" s="36"/>
      <c r="G42" s="37"/>
    </row>
    <row r="43" spans="2:7" ht="12.75">
      <c r="B43" s="38" t="s">
        <v>48</v>
      </c>
      <c r="C43" s="36"/>
      <c r="D43" s="34"/>
      <c r="E43" s="35">
        <v>98.14</v>
      </c>
      <c r="F43" s="36"/>
      <c r="G43" s="37"/>
    </row>
    <row r="44" spans="2:7" ht="12.75">
      <c r="B44" s="38" t="s">
        <v>49</v>
      </c>
      <c r="C44" s="36"/>
      <c r="D44" s="34"/>
      <c r="E44" s="35">
        <v>600</v>
      </c>
      <c r="F44" s="36"/>
      <c r="G44" s="37"/>
    </row>
    <row r="45" spans="2:7" ht="30">
      <c r="B45" s="39" t="s">
        <v>50</v>
      </c>
      <c r="C45" s="40" t="s">
        <v>51</v>
      </c>
      <c r="D45" s="23">
        <v>2210</v>
      </c>
      <c r="E45" s="41">
        <v>711</v>
      </c>
      <c r="F45" s="25" t="s">
        <v>19</v>
      </c>
      <c r="G45" s="26" t="s">
        <v>20</v>
      </c>
    </row>
    <row r="46" spans="2:7" ht="30.75" thickBot="1">
      <c r="B46" s="28" t="s">
        <v>52</v>
      </c>
      <c r="C46" s="42" t="s">
        <v>51</v>
      </c>
      <c r="D46" s="30">
        <v>2210</v>
      </c>
      <c r="E46" s="43">
        <v>75</v>
      </c>
      <c r="F46" s="44" t="s">
        <v>19</v>
      </c>
      <c r="G46" s="45" t="s">
        <v>20</v>
      </c>
    </row>
    <row r="47" spans="2:7" ht="78.75">
      <c r="B47" s="15" t="s">
        <v>53</v>
      </c>
      <c r="C47" s="46"/>
      <c r="D47" s="47"/>
      <c r="E47" s="18">
        <f>SUM(E48:E48)</f>
        <v>1170.8</v>
      </c>
      <c r="F47" s="48"/>
      <c r="G47" s="20"/>
    </row>
    <row r="48" spans="2:7" ht="30.75" thickBot="1">
      <c r="B48" s="49" t="s">
        <v>54</v>
      </c>
      <c r="C48" s="50" t="s">
        <v>51</v>
      </c>
      <c r="D48" s="51">
        <v>2210</v>
      </c>
      <c r="E48" s="52">
        <v>1170.8</v>
      </c>
      <c r="F48" s="53" t="s">
        <v>19</v>
      </c>
      <c r="G48" s="54" t="s">
        <v>20</v>
      </c>
    </row>
    <row r="49" spans="2:7" ht="47.25">
      <c r="B49" s="55" t="s">
        <v>55</v>
      </c>
      <c r="C49" s="56"/>
      <c r="D49" s="57"/>
      <c r="E49" s="58">
        <f>SUM(E50)</f>
        <v>3060</v>
      </c>
      <c r="F49" s="59"/>
      <c r="G49" s="60"/>
    </row>
    <row r="50" spans="2:7" ht="27" thickBot="1">
      <c r="B50" s="49" t="s">
        <v>56</v>
      </c>
      <c r="C50" s="50" t="s">
        <v>57</v>
      </c>
      <c r="D50" s="51">
        <v>2210</v>
      </c>
      <c r="E50" s="52">
        <v>3060</v>
      </c>
      <c r="F50" s="53" t="s">
        <v>19</v>
      </c>
      <c r="G50" s="54" t="s">
        <v>20</v>
      </c>
    </row>
    <row r="51" spans="2:7" ht="94.5">
      <c r="B51" s="61" t="s">
        <v>58</v>
      </c>
      <c r="C51" s="62"/>
      <c r="D51" s="63"/>
      <c r="E51" s="58">
        <f>SUM(E52:E89)</f>
        <v>13597.730000000001</v>
      </c>
      <c r="F51" s="63"/>
      <c r="G51" s="60"/>
    </row>
    <row r="52" spans="2:7" ht="30">
      <c r="B52" s="21" t="s">
        <v>59</v>
      </c>
      <c r="C52" s="40" t="s">
        <v>60</v>
      </c>
      <c r="D52" s="23">
        <v>2210</v>
      </c>
      <c r="E52" s="41">
        <v>65.7</v>
      </c>
      <c r="F52" s="25" t="s">
        <v>19</v>
      </c>
      <c r="G52" s="26" t="s">
        <v>20</v>
      </c>
    </row>
    <row r="53" spans="2:7" ht="30">
      <c r="B53" s="64" t="s">
        <v>61</v>
      </c>
      <c r="C53" s="40" t="s">
        <v>60</v>
      </c>
      <c r="D53" s="23">
        <v>2210</v>
      </c>
      <c r="E53" s="41">
        <v>516.72</v>
      </c>
      <c r="F53" s="25" t="s">
        <v>19</v>
      </c>
      <c r="G53" s="26" t="s">
        <v>20</v>
      </c>
    </row>
    <row r="54" spans="2:7" ht="30">
      <c r="B54" s="64" t="s">
        <v>62</v>
      </c>
      <c r="C54" s="40" t="s">
        <v>60</v>
      </c>
      <c r="D54" s="23">
        <v>2210</v>
      </c>
      <c r="E54" s="41">
        <v>278.88</v>
      </c>
      <c r="F54" s="25" t="s">
        <v>19</v>
      </c>
      <c r="G54" s="26" t="s">
        <v>63</v>
      </c>
    </row>
    <row r="55" spans="2:7" ht="30">
      <c r="B55" s="64" t="s">
        <v>64</v>
      </c>
      <c r="C55" s="40" t="s">
        <v>60</v>
      </c>
      <c r="D55" s="23">
        <v>2210</v>
      </c>
      <c r="E55" s="41">
        <v>250</v>
      </c>
      <c r="F55" s="25" t="s">
        <v>19</v>
      </c>
      <c r="G55" s="26" t="s">
        <v>63</v>
      </c>
    </row>
    <row r="56" spans="2:7" ht="30">
      <c r="B56" s="64" t="s">
        <v>65</v>
      </c>
      <c r="C56" s="40" t="s">
        <v>60</v>
      </c>
      <c r="D56" s="23">
        <v>2210</v>
      </c>
      <c r="E56" s="41">
        <v>149.94</v>
      </c>
      <c r="F56" s="25" t="s">
        <v>19</v>
      </c>
      <c r="G56" s="26" t="s">
        <v>20</v>
      </c>
    </row>
    <row r="57" spans="2:7" ht="30">
      <c r="B57" s="64" t="s">
        <v>66</v>
      </c>
      <c r="C57" s="40" t="s">
        <v>60</v>
      </c>
      <c r="D57" s="23">
        <v>2210</v>
      </c>
      <c r="E57" s="41">
        <v>131.18</v>
      </c>
      <c r="F57" s="25" t="s">
        <v>19</v>
      </c>
      <c r="G57" s="26" t="s">
        <v>20</v>
      </c>
    </row>
    <row r="58" spans="2:7" ht="30">
      <c r="B58" s="64" t="s">
        <v>67</v>
      </c>
      <c r="C58" s="40" t="s">
        <v>68</v>
      </c>
      <c r="D58" s="23">
        <v>2210</v>
      </c>
      <c r="E58" s="41">
        <v>300</v>
      </c>
      <c r="F58" s="25" t="s">
        <v>19</v>
      </c>
      <c r="G58" s="26" t="s">
        <v>69</v>
      </c>
    </row>
    <row r="59" spans="2:7" ht="30">
      <c r="B59" s="65" t="s">
        <v>70</v>
      </c>
      <c r="C59" s="27" t="s">
        <v>71</v>
      </c>
      <c r="D59" s="23">
        <v>2210</v>
      </c>
      <c r="E59" s="41">
        <v>142.44</v>
      </c>
      <c r="F59" s="25" t="s">
        <v>19</v>
      </c>
      <c r="G59" s="26" t="s">
        <v>20</v>
      </c>
    </row>
    <row r="60" spans="2:7" ht="30">
      <c r="B60" s="64" t="s">
        <v>72</v>
      </c>
      <c r="C60" s="27" t="s">
        <v>73</v>
      </c>
      <c r="D60" s="23">
        <v>2210</v>
      </c>
      <c r="E60" s="41">
        <v>199.5</v>
      </c>
      <c r="F60" s="25" t="s">
        <v>19</v>
      </c>
      <c r="G60" s="26" t="s">
        <v>20</v>
      </c>
    </row>
    <row r="61" spans="2:7" ht="30">
      <c r="B61" s="64" t="s">
        <v>74</v>
      </c>
      <c r="C61" s="27" t="s">
        <v>75</v>
      </c>
      <c r="D61" s="23">
        <v>2210</v>
      </c>
      <c r="E61" s="41">
        <v>50</v>
      </c>
      <c r="F61" s="25" t="s">
        <v>19</v>
      </c>
      <c r="G61" s="26" t="s">
        <v>76</v>
      </c>
    </row>
    <row r="62" spans="2:7" ht="30">
      <c r="B62" s="64" t="s">
        <v>77</v>
      </c>
      <c r="C62" s="27" t="s">
        <v>75</v>
      </c>
      <c r="D62" s="23">
        <v>2210</v>
      </c>
      <c r="E62" s="41">
        <v>18.9</v>
      </c>
      <c r="F62" s="25" t="s">
        <v>19</v>
      </c>
      <c r="G62" s="26" t="s">
        <v>76</v>
      </c>
    </row>
    <row r="63" spans="2:7" ht="60">
      <c r="B63" s="65" t="s">
        <v>78</v>
      </c>
      <c r="C63" s="40" t="s">
        <v>79</v>
      </c>
      <c r="D63" s="23">
        <v>2210</v>
      </c>
      <c r="E63" s="41">
        <v>27</v>
      </c>
      <c r="F63" s="25" t="s">
        <v>19</v>
      </c>
      <c r="G63" s="26" t="s">
        <v>20</v>
      </c>
    </row>
    <row r="64" spans="2:7" ht="30">
      <c r="B64" s="65" t="s">
        <v>80</v>
      </c>
      <c r="C64" s="40" t="s">
        <v>81</v>
      </c>
      <c r="D64" s="23">
        <v>2210</v>
      </c>
      <c r="E64" s="41">
        <v>60</v>
      </c>
      <c r="F64" s="25" t="s">
        <v>19</v>
      </c>
      <c r="G64" s="26" t="s">
        <v>82</v>
      </c>
    </row>
    <row r="65" spans="2:7" ht="30">
      <c r="B65" s="65" t="s">
        <v>83</v>
      </c>
      <c r="C65" s="40" t="s">
        <v>81</v>
      </c>
      <c r="D65" s="23">
        <v>2210</v>
      </c>
      <c r="E65" s="41">
        <v>55.4</v>
      </c>
      <c r="F65" s="25" t="s">
        <v>19</v>
      </c>
      <c r="G65" s="26" t="s">
        <v>82</v>
      </c>
    </row>
    <row r="66" spans="2:7" ht="30">
      <c r="B66" s="65" t="s">
        <v>84</v>
      </c>
      <c r="C66" s="40" t="s">
        <v>85</v>
      </c>
      <c r="D66" s="23">
        <v>2210</v>
      </c>
      <c r="E66" s="41">
        <v>7.5</v>
      </c>
      <c r="F66" s="25" t="s">
        <v>19</v>
      </c>
      <c r="G66" s="26" t="s">
        <v>82</v>
      </c>
    </row>
    <row r="67" spans="2:7" ht="60">
      <c r="B67" s="65" t="s">
        <v>86</v>
      </c>
      <c r="C67" s="40" t="s">
        <v>79</v>
      </c>
      <c r="D67" s="23">
        <v>2210</v>
      </c>
      <c r="E67" s="41">
        <v>93.48</v>
      </c>
      <c r="F67" s="25" t="s">
        <v>19</v>
      </c>
      <c r="G67" s="26" t="s">
        <v>63</v>
      </c>
    </row>
    <row r="68" spans="2:7" ht="45">
      <c r="B68" s="65" t="s">
        <v>87</v>
      </c>
      <c r="C68" s="40" t="s">
        <v>88</v>
      </c>
      <c r="D68" s="23">
        <v>2210</v>
      </c>
      <c r="E68" s="41">
        <v>320</v>
      </c>
      <c r="F68" s="25" t="s">
        <v>19</v>
      </c>
      <c r="G68" s="26" t="s">
        <v>76</v>
      </c>
    </row>
    <row r="69" spans="2:7" ht="45">
      <c r="B69" s="65" t="s">
        <v>89</v>
      </c>
      <c r="C69" s="40" t="s">
        <v>88</v>
      </c>
      <c r="D69" s="23">
        <v>2210</v>
      </c>
      <c r="E69" s="41">
        <v>190</v>
      </c>
      <c r="F69" s="25" t="s">
        <v>19</v>
      </c>
      <c r="G69" s="26" t="s">
        <v>76</v>
      </c>
    </row>
    <row r="70" spans="2:7" ht="30">
      <c r="B70" s="65" t="s">
        <v>90</v>
      </c>
      <c r="C70" s="40" t="s">
        <v>91</v>
      </c>
      <c r="D70" s="23">
        <v>2210</v>
      </c>
      <c r="E70" s="41">
        <v>30</v>
      </c>
      <c r="F70" s="25" t="s">
        <v>19</v>
      </c>
      <c r="G70" s="26" t="s">
        <v>20</v>
      </c>
    </row>
    <row r="71" spans="2:7" ht="60">
      <c r="B71" s="65" t="s">
        <v>92</v>
      </c>
      <c r="C71" s="40" t="s">
        <v>79</v>
      </c>
      <c r="D71" s="23">
        <v>2210</v>
      </c>
      <c r="E71" s="41">
        <v>150</v>
      </c>
      <c r="F71" s="25" t="s">
        <v>19</v>
      </c>
      <c r="G71" s="26" t="s">
        <v>69</v>
      </c>
    </row>
    <row r="72" spans="2:7" ht="26.25">
      <c r="B72" s="65" t="s">
        <v>93</v>
      </c>
      <c r="C72" s="40" t="s">
        <v>94</v>
      </c>
      <c r="D72" s="23">
        <v>2210</v>
      </c>
      <c r="E72" s="41">
        <v>2011.01</v>
      </c>
      <c r="F72" s="25" t="s">
        <v>19</v>
      </c>
      <c r="G72" s="26" t="s">
        <v>69</v>
      </c>
    </row>
    <row r="73" spans="2:7" ht="30">
      <c r="B73" s="65" t="s">
        <v>95</v>
      </c>
      <c r="C73" s="66" t="s">
        <v>96</v>
      </c>
      <c r="D73" s="23">
        <v>2210</v>
      </c>
      <c r="E73" s="41">
        <v>260</v>
      </c>
      <c r="F73" s="25" t="s">
        <v>19</v>
      </c>
      <c r="G73" s="26" t="s">
        <v>97</v>
      </c>
    </row>
    <row r="74" spans="2:7" ht="30">
      <c r="B74" s="65" t="s">
        <v>98</v>
      </c>
      <c r="C74" s="66" t="s">
        <v>99</v>
      </c>
      <c r="D74" s="23">
        <v>2210</v>
      </c>
      <c r="E74" s="41">
        <v>1560</v>
      </c>
      <c r="F74" s="25" t="s">
        <v>19</v>
      </c>
      <c r="G74" s="26" t="s">
        <v>20</v>
      </c>
    </row>
    <row r="75" spans="2:7" ht="60">
      <c r="B75" s="65" t="s">
        <v>100</v>
      </c>
      <c r="C75" s="66" t="s">
        <v>101</v>
      </c>
      <c r="D75" s="23">
        <v>2210</v>
      </c>
      <c r="E75" s="41">
        <v>155.95</v>
      </c>
      <c r="F75" s="25" t="s">
        <v>19</v>
      </c>
      <c r="G75" s="26" t="s">
        <v>97</v>
      </c>
    </row>
    <row r="76" spans="2:7" ht="60">
      <c r="B76" s="65" t="s">
        <v>102</v>
      </c>
      <c r="C76" s="66" t="s">
        <v>103</v>
      </c>
      <c r="D76" s="23">
        <v>2210</v>
      </c>
      <c r="E76" s="41">
        <v>284.52</v>
      </c>
      <c r="F76" s="25" t="s">
        <v>19</v>
      </c>
      <c r="G76" s="26" t="s">
        <v>97</v>
      </c>
    </row>
    <row r="77" spans="2:7" ht="60">
      <c r="B77" s="65" t="s">
        <v>104</v>
      </c>
      <c r="C77" s="66" t="s">
        <v>103</v>
      </c>
      <c r="D77" s="23">
        <v>2210</v>
      </c>
      <c r="E77" s="41">
        <v>126.5</v>
      </c>
      <c r="F77" s="25" t="s">
        <v>19</v>
      </c>
      <c r="G77" s="26" t="s">
        <v>97</v>
      </c>
    </row>
    <row r="78" spans="2:7" ht="60">
      <c r="B78" s="65" t="s">
        <v>105</v>
      </c>
      <c r="C78" s="66" t="s">
        <v>103</v>
      </c>
      <c r="D78" s="23">
        <v>2210</v>
      </c>
      <c r="E78" s="41">
        <v>539.7</v>
      </c>
      <c r="F78" s="25" t="s">
        <v>19</v>
      </c>
      <c r="G78" s="26" t="s">
        <v>97</v>
      </c>
    </row>
    <row r="79" spans="2:7" ht="60">
      <c r="B79" s="65" t="s">
        <v>106</v>
      </c>
      <c r="C79" s="66" t="s">
        <v>103</v>
      </c>
      <c r="D79" s="23">
        <v>2210</v>
      </c>
      <c r="E79" s="41">
        <v>245.71</v>
      </c>
      <c r="F79" s="25" t="s">
        <v>19</v>
      </c>
      <c r="G79" s="26" t="s">
        <v>97</v>
      </c>
    </row>
    <row r="80" spans="2:7" ht="30">
      <c r="B80" s="65" t="s">
        <v>107</v>
      </c>
      <c r="C80" s="40" t="s">
        <v>108</v>
      </c>
      <c r="D80" s="23">
        <v>2210</v>
      </c>
      <c r="E80" s="41">
        <v>4736.48</v>
      </c>
      <c r="F80" s="25" t="s">
        <v>19</v>
      </c>
      <c r="G80" s="26" t="s">
        <v>97</v>
      </c>
    </row>
    <row r="81" spans="2:7" ht="30">
      <c r="B81" s="65" t="s">
        <v>109</v>
      </c>
      <c r="C81" s="40" t="s">
        <v>110</v>
      </c>
      <c r="D81" s="23">
        <v>2210</v>
      </c>
      <c r="E81" s="41">
        <v>89.5</v>
      </c>
      <c r="F81" s="25" t="s">
        <v>19</v>
      </c>
      <c r="G81" s="26" t="s">
        <v>97</v>
      </c>
    </row>
    <row r="82" spans="2:7" ht="45">
      <c r="B82" s="65" t="s">
        <v>111</v>
      </c>
      <c r="C82" s="40" t="s">
        <v>112</v>
      </c>
      <c r="D82" s="23">
        <v>2210</v>
      </c>
      <c r="E82" s="41">
        <v>35.6</v>
      </c>
      <c r="F82" s="25" t="s">
        <v>19</v>
      </c>
      <c r="G82" s="26" t="s">
        <v>97</v>
      </c>
    </row>
    <row r="83" spans="2:7" ht="30">
      <c r="B83" s="65" t="s">
        <v>113</v>
      </c>
      <c r="C83" s="40" t="s">
        <v>114</v>
      </c>
      <c r="D83" s="23">
        <v>2210</v>
      </c>
      <c r="E83" s="41">
        <v>24.52</v>
      </c>
      <c r="F83" s="25" t="s">
        <v>19</v>
      </c>
      <c r="G83" s="26" t="s">
        <v>97</v>
      </c>
    </row>
    <row r="84" spans="2:7" ht="26.25">
      <c r="B84" s="65" t="s">
        <v>115</v>
      </c>
      <c r="C84" s="40" t="s">
        <v>116</v>
      </c>
      <c r="D84" s="23">
        <v>2210</v>
      </c>
      <c r="E84" s="41">
        <v>20</v>
      </c>
      <c r="F84" s="25" t="s">
        <v>19</v>
      </c>
      <c r="G84" s="26" t="s">
        <v>97</v>
      </c>
    </row>
    <row r="85" spans="2:7" ht="26.25">
      <c r="B85" s="65" t="s">
        <v>117</v>
      </c>
      <c r="C85" s="40" t="s">
        <v>116</v>
      </c>
      <c r="D85" s="23">
        <v>2210</v>
      </c>
      <c r="E85" s="41">
        <v>5.6</v>
      </c>
      <c r="F85" s="25" t="s">
        <v>19</v>
      </c>
      <c r="G85" s="26" t="s">
        <v>97</v>
      </c>
    </row>
    <row r="86" spans="2:7" ht="30">
      <c r="B86" s="65" t="s">
        <v>118</v>
      </c>
      <c r="C86" s="40" t="s">
        <v>119</v>
      </c>
      <c r="D86" s="23">
        <v>2210</v>
      </c>
      <c r="E86" s="41">
        <v>45</v>
      </c>
      <c r="F86" s="25" t="s">
        <v>19</v>
      </c>
      <c r="G86" s="26" t="s">
        <v>97</v>
      </c>
    </row>
    <row r="87" spans="2:7" ht="30">
      <c r="B87" s="65" t="s">
        <v>120</v>
      </c>
      <c r="C87" s="66" t="s">
        <v>121</v>
      </c>
      <c r="D87" s="23">
        <v>2210</v>
      </c>
      <c r="E87" s="41">
        <v>150</v>
      </c>
      <c r="F87" s="25" t="s">
        <v>19</v>
      </c>
      <c r="G87" s="26" t="s">
        <v>20</v>
      </c>
    </row>
    <row r="88" spans="2:7" ht="60">
      <c r="B88" s="67" t="s">
        <v>122</v>
      </c>
      <c r="C88" s="66" t="s">
        <v>123</v>
      </c>
      <c r="D88" s="23">
        <v>2210</v>
      </c>
      <c r="E88" s="41">
        <v>71</v>
      </c>
      <c r="F88" s="25" t="s">
        <v>19</v>
      </c>
      <c r="G88" s="26" t="s">
        <v>20</v>
      </c>
    </row>
    <row r="89" spans="2:7" ht="30.75" thickBot="1">
      <c r="B89" s="67" t="s">
        <v>124</v>
      </c>
      <c r="C89" s="40" t="s">
        <v>108</v>
      </c>
      <c r="D89" s="23">
        <v>2210</v>
      </c>
      <c r="E89" s="41">
        <v>200</v>
      </c>
      <c r="F89" s="25" t="s">
        <v>19</v>
      </c>
      <c r="G89" s="26" t="s">
        <v>69</v>
      </c>
    </row>
    <row r="90" spans="2:7" ht="110.25">
      <c r="B90" s="68" t="s">
        <v>125</v>
      </c>
      <c r="C90" s="69"/>
      <c r="D90" s="17"/>
      <c r="E90" s="18">
        <f>SUM(E91:E94)</f>
        <v>2649.79</v>
      </c>
      <c r="F90" s="17"/>
      <c r="G90" s="20"/>
    </row>
    <row r="91" spans="2:7" ht="30">
      <c r="B91" s="70" t="s">
        <v>126</v>
      </c>
      <c r="C91" s="42" t="s">
        <v>127</v>
      </c>
      <c r="D91" s="71">
        <v>2210</v>
      </c>
      <c r="E91" s="43">
        <v>350.34</v>
      </c>
      <c r="F91" s="25" t="s">
        <v>128</v>
      </c>
      <c r="G91" s="26" t="s">
        <v>20</v>
      </c>
    </row>
    <row r="92" spans="2:7" ht="31.5">
      <c r="B92" s="70" t="s">
        <v>129</v>
      </c>
      <c r="C92" s="72" t="s">
        <v>130</v>
      </c>
      <c r="D92" s="71">
        <v>2210</v>
      </c>
      <c r="E92" s="43">
        <v>2200</v>
      </c>
      <c r="F92" s="25" t="s">
        <v>128</v>
      </c>
      <c r="G92" s="26" t="s">
        <v>131</v>
      </c>
    </row>
    <row r="93" spans="2:7" ht="30">
      <c r="B93" s="70" t="s">
        <v>132</v>
      </c>
      <c r="C93" s="72" t="s">
        <v>130</v>
      </c>
      <c r="D93" s="71">
        <v>2210</v>
      </c>
      <c r="E93" s="43">
        <v>72</v>
      </c>
      <c r="F93" s="25" t="s">
        <v>128</v>
      </c>
      <c r="G93" s="26" t="s">
        <v>82</v>
      </c>
    </row>
    <row r="94" spans="2:7" ht="27" thickBot="1">
      <c r="B94" s="70" t="s">
        <v>133</v>
      </c>
      <c r="C94" s="42" t="s">
        <v>134</v>
      </c>
      <c r="D94" s="71">
        <v>2210</v>
      </c>
      <c r="E94" s="43">
        <v>27.45</v>
      </c>
      <c r="F94" s="25" t="s">
        <v>128</v>
      </c>
      <c r="G94" s="26" t="s">
        <v>69</v>
      </c>
    </row>
    <row r="95" spans="2:7" ht="15.75">
      <c r="B95" s="73" t="s">
        <v>135</v>
      </c>
      <c r="C95" s="46"/>
      <c r="D95" s="17"/>
      <c r="E95" s="18">
        <f>E96</f>
        <v>3560.4</v>
      </c>
      <c r="F95" s="48"/>
      <c r="G95" s="20"/>
    </row>
    <row r="96" spans="2:7" ht="30.75" thickBot="1">
      <c r="B96" s="74" t="s">
        <v>136</v>
      </c>
      <c r="C96" s="50" t="s">
        <v>137</v>
      </c>
      <c r="D96" s="75">
        <v>2210</v>
      </c>
      <c r="E96" s="52">
        <v>3560.4</v>
      </c>
      <c r="F96" s="53" t="s">
        <v>128</v>
      </c>
      <c r="G96" s="54" t="s">
        <v>138</v>
      </c>
    </row>
    <row r="97" spans="2:7" ht="31.5">
      <c r="B97" s="73" t="s">
        <v>139</v>
      </c>
      <c r="C97" s="46"/>
      <c r="D97" s="17"/>
      <c r="E97" s="18">
        <f>SUM(E98:E101)</f>
        <v>28301</v>
      </c>
      <c r="F97" s="48"/>
      <c r="G97" s="20"/>
    </row>
    <row r="98" spans="2:7" ht="30">
      <c r="B98" s="76" t="s">
        <v>140</v>
      </c>
      <c r="C98" s="72" t="s">
        <v>130</v>
      </c>
      <c r="D98" s="77">
        <v>2210</v>
      </c>
      <c r="E98" s="41">
        <v>14160</v>
      </c>
      <c r="F98" s="44" t="s">
        <v>128</v>
      </c>
      <c r="G98" s="26" t="s">
        <v>141</v>
      </c>
    </row>
    <row r="99" spans="2:7" ht="30">
      <c r="B99" s="78" t="s">
        <v>142</v>
      </c>
      <c r="C99" s="72" t="s">
        <v>130</v>
      </c>
      <c r="D99" s="77">
        <v>2210</v>
      </c>
      <c r="E99" s="43">
        <v>7068</v>
      </c>
      <c r="F99" s="44" t="s">
        <v>128</v>
      </c>
      <c r="G99" s="45" t="s">
        <v>82</v>
      </c>
    </row>
    <row r="100" spans="2:7" ht="30">
      <c r="B100" s="78" t="s">
        <v>143</v>
      </c>
      <c r="C100" s="72" t="s">
        <v>130</v>
      </c>
      <c r="D100" s="77">
        <v>2210</v>
      </c>
      <c r="E100" s="43">
        <v>2973</v>
      </c>
      <c r="F100" s="44" t="s">
        <v>128</v>
      </c>
      <c r="G100" s="45" t="s">
        <v>82</v>
      </c>
    </row>
    <row r="101" spans="2:7" ht="30.75" thickBot="1">
      <c r="B101" s="79" t="s">
        <v>144</v>
      </c>
      <c r="C101" s="80" t="s">
        <v>108</v>
      </c>
      <c r="D101" s="75">
        <v>2210</v>
      </c>
      <c r="E101" s="52">
        <v>4100</v>
      </c>
      <c r="F101" s="53" t="s">
        <v>128</v>
      </c>
      <c r="G101" s="81" t="s">
        <v>141</v>
      </c>
    </row>
    <row r="102" spans="2:7" ht="94.5">
      <c r="B102" s="82" t="s">
        <v>145</v>
      </c>
      <c r="C102" s="83"/>
      <c r="D102" s="84"/>
      <c r="E102" s="85">
        <f>SUM(E103:E104)</f>
        <v>24521.41</v>
      </c>
      <c r="F102" s="84"/>
      <c r="G102" s="86"/>
    </row>
    <row r="103" spans="2:7" ht="31.5">
      <c r="B103" s="87" t="s">
        <v>146</v>
      </c>
      <c r="C103" s="40" t="s">
        <v>60</v>
      </c>
      <c r="D103" s="77">
        <v>2210</v>
      </c>
      <c r="E103" s="41">
        <v>190.01</v>
      </c>
      <c r="F103" s="25" t="s">
        <v>19</v>
      </c>
      <c r="G103" s="26" t="s">
        <v>20</v>
      </c>
    </row>
    <row r="104" spans="2:7" ht="30.75" thickBot="1">
      <c r="B104" s="88" t="s">
        <v>147</v>
      </c>
      <c r="C104" s="50" t="s">
        <v>148</v>
      </c>
      <c r="D104" s="75">
        <v>2210</v>
      </c>
      <c r="E104" s="52">
        <v>24331.4</v>
      </c>
      <c r="F104" s="25" t="s">
        <v>19</v>
      </c>
      <c r="G104" s="26" t="s">
        <v>20</v>
      </c>
    </row>
    <row r="105" spans="2:7" ht="16.5" thickBot="1">
      <c r="B105" s="89" t="s">
        <v>149</v>
      </c>
      <c r="C105" s="90"/>
      <c r="D105" s="91"/>
      <c r="E105" s="92">
        <f>+E102+E90+E51+E49+E47+E17+E97+E95</f>
        <v>118000</v>
      </c>
      <c r="F105" s="93"/>
      <c r="G105" s="94"/>
    </row>
    <row r="106" spans="2:7" ht="15.75">
      <c r="B106" s="2" t="s">
        <v>150</v>
      </c>
      <c r="C106" s="2"/>
      <c r="D106" s="95"/>
      <c r="E106" s="2"/>
      <c r="F106" s="95"/>
      <c r="G106" s="2"/>
    </row>
    <row r="107" spans="2:6" ht="15.75">
      <c r="B107" s="2" t="s">
        <v>151</v>
      </c>
      <c r="C107" s="2"/>
      <c r="D107" s="95"/>
      <c r="E107" s="2"/>
      <c r="F107" s="2" t="s">
        <v>152</v>
      </c>
    </row>
    <row r="108" spans="2:7" ht="15.75">
      <c r="B108" s="2"/>
      <c r="C108" s="2"/>
      <c r="D108" s="95"/>
      <c r="E108" s="2"/>
      <c r="F108" s="95"/>
      <c r="G108" s="2"/>
    </row>
    <row r="109" spans="2:7" ht="15.75">
      <c r="B109" s="2" t="s">
        <v>153</v>
      </c>
      <c r="C109" s="2"/>
      <c r="D109" s="95"/>
      <c r="E109" s="2"/>
      <c r="F109" s="95"/>
      <c r="G109" s="2"/>
    </row>
    <row r="110" spans="2:7" ht="15.75">
      <c r="B110" s="2" t="s">
        <v>154</v>
      </c>
      <c r="C110" s="2"/>
      <c r="D110" s="95"/>
      <c r="E110" s="2"/>
      <c r="F110" s="2" t="s">
        <v>155</v>
      </c>
      <c r="G110" s="2"/>
    </row>
    <row r="111" spans="2:7" ht="15.75">
      <c r="B111" s="96"/>
      <c r="C111" s="97"/>
      <c r="D111" s="98"/>
      <c r="E111" s="99"/>
      <c r="F111" s="100"/>
      <c r="G111" s="100"/>
    </row>
    <row r="113" spans="2:7" ht="15.75">
      <c r="B113" s="2"/>
      <c r="C113" s="2"/>
      <c r="D113" s="95"/>
      <c r="E113" s="2"/>
      <c r="F113" s="95"/>
      <c r="G113" s="2"/>
    </row>
    <row r="114" spans="2:7" ht="15.75">
      <c r="B114" s="2"/>
      <c r="C114" s="2"/>
      <c r="D114" s="95"/>
      <c r="E114" s="2"/>
      <c r="F114" s="95"/>
      <c r="G114" s="2"/>
    </row>
    <row r="115" spans="2:7" ht="15.75">
      <c r="B115" s="2"/>
      <c r="C115" s="2"/>
      <c r="D115" s="95"/>
      <c r="E115" s="2"/>
      <c r="F115" s="95"/>
      <c r="G115" s="2"/>
    </row>
    <row r="116" spans="2:7" ht="15.75">
      <c r="B116" s="2"/>
      <c r="C116" s="2"/>
      <c r="D116" s="95"/>
      <c r="E116" s="2"/>
      <c r="F116" s="95"/>
      <c r="G116" s="2"/>
    </row>
  </sheetData>
  <mergeCells count="1">
    <mergeCell ref="C7:G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2018-12-14T12:01:24Z</dcterms:created>
  <dcterms:modified xsi:type="dcterms:W3CDTF">2018-12-14T12:01:48Z</dcterms:modified>
  <cp:category/>
  <cp:version/>
  <cp:contentType/>
  <cp:contentStatus/>
</cp:coreProperties>
</file>