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35" yWindow="2835" windowWidth="15480" windowHeight="42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<sst xmlns="http://schemas.openxmlformats.org/spreadsheetml/2006/main" count="1255" uniqueCount="426">
  <si>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</si>
  <si>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</si>
  <si>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</si>
  <si>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</si>
  <si>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</si>
  <si>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Інформація щодо потенційного об"єкта оренди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</si>
  <si>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</si>
  <si>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</si>
  <si>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</si>
  <si>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</si>
  <si>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</si>
  <si>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</si>
  <si>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</si>
  <si>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</si>
  <si>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під складування матеріалів</t>
  </si>
  <si>
    <t>01035452</t>
  </si>
  <si>
    <t>Бучацьке міжрайонне управління водного господарства </t>
  </si>
  <si>
    <t>48400, Тернопільська обл., м.Бучач, вул.Галицька, 178</t>
  </si>
  <si>
    <t>(03544) 2-73-24</t>
  </si>
  <si>
    <t>6121210100 </t>
  </si>
  <si>
    <t>Приміщення котельні</t>
  </si>
  <si>
    <t>Тернопільська обл., м.Бучач, вул.Галицька, 178</t>
  </si>
  <si>
    <t xml:space="preserve"> під склад</t>
  </si>
  <si>
    <t>цегляна одноповерхова будівля, покрівля - мягка, рулонна</t>
  </si>
  <si>
    <t>Адмінбудинок</t>
  </si>
  <si>
    <t>Тернопільська обл., м.Бучач, вул.Галицька, 22</t>
  </si>
  <si>
    <t>Торгівельний магазин</t>
  </si>
  <si>
    <t>цегляна двоповерхова будівля, покрівля листовим залізом</t>
  </si>
  <si>
    <t>01035466</t>
  </si>
  <si>
    <t>Лановецьке міжрайонне управління водного господарства</t>
  </si>
  <si>
    <t>47401, Тернопільська обл., м.Ланівці, вул. Миру,18</t>
  </si>
  <si>
    <t>(03549) 2-14-16</t>
  </si>
  <si>
    <t>6123810100 </t>
  </si>
  <si>
    <t>Матеріальний склад</t>
  </si>
  <si>
    <t>Тернопільська обл., м.Ланівці, вул.Миру, 18</t>
  </si>
  <si>
    <t>під автомайстерню,гараж та склад.</t>
  </si>
  <si>
    <t>цегляна одноповерхова будівля потребує незначного внутрішнього косметичного ремонту</t>
  </si>
  <si>
    <t>Реммайстерня</t>
  </si>
  <si>
    <t>під склад</t>
  </si>
  <si>
    <t>другий поверх цегляної будівлі, потребує косметичного ремонту.</t>
  </si>
  <si>
    <t>Цех столярний</t>
  </si>
  <si>
    <t>для виробничої майстерні та складу.</t>
  </si>
  <si>
    <t>незавершена цегляна будівля, відсутні вікна, двері, приміщення неоштукатурине.</t>
  </si>
  <si>
    <t>Адмінприміщення</t>
  </si>
  <si>
    <t>Тернопільська обл., м.Кременець, вул.Дубенська, 169</t>
  </si>
  <si>
    <t>під офісне приміщення</t>
  </si>
  <si>
    <t>Двохповерхова будівля в задовільному стані</t>
  </si>
  <si>
    <t>03562307</t>
  </si>
  <si>
    <t>Чортківське міжрайонне управління водного господарства</t>
  </si>
  <si>
    <t>48500, Тернопільська обл., м.Чортків , вул.Кн.В.Велико-го,12</t>
  </si>
  <si>
    <t>(03552) 
3-17-76</t>
  </si>
  <si>
    <t>6125510100 </t>
  </si>
  <si>
    <t>Рем. майстерня</t>
  </si>
  <si>
    <t>Тернопільська обл., м.Чортків, вул.Кн.В.Вели кого,12</t>
  </si>
  <si>
    <t>Цегляний, 1 поверх, покрівля - мягка, рулонна</t>
  </si>
  <si>
    <t>Складські приміщення</t>
  </si>
  <si>
    <t>Цегляний, 2 поверхи, покрівля - мягка, рулонна</t>
  </si>
  <si>
    <t xml:space="preserve">Склад </t>
  </si>
  <si>
    <t xml:space="preserve"> Приміщення Теребовлянської дільниці</t>
  </si>
  <si>
    <t>Тернопільська обл., м.Теребовля, вул.Князя Василька,73А</t>
  </si>
  <si>
    <t>Держрибагентство України</t>
  </si>
  <si>
    <t>ДП "Укрриба"</t>
  </si>
  <si>
    <t>04050, м. Київ, вул. Тургенєвська, 82а</t>
  </si>
  <si>
    <t>486-07-91, 486-99-40</t>
  </si>
  <si>
    <t>Водовипуск</t>
  </si>
  <si>
    <t>Тернопільська обл., в межах Зборівської м/р</t>
  </si>
  <si>
    <t>Водонапуск</t>
  </si>
  <si>
    <t>задовільний</t>
  </si>
  <si>
    <t>Тернопільська обласна державна адміністрація</t>
  </si>
  <si>
    <t>Управління з питань цивільного захисту населення обласної державної адміністрації</t>
  </si>
  <si>
    <t>м.Тернопіль, вул. Р.Барвінських, 10</t>
  </si>
  <si>
    <t>52 88 60, 52 08 68</t>
  </si>
  <si>
    <t>Склад цивільної оборони №1</t>
  </si>
  <si>
    <t>Для  розміщення складів</t>
  </si>
  <si>
    <t>Склад цивільної оборони №2</t>
  </si>
  <si>
    <t xml:space="preserve">Тернопільська область, Підволо-
чиський р-н, м.Скалат вул.Грушевсь-кого,88
</t>
  </si>
  <si>
    <t xml:space="preserve">Склад цивільної оборони </t>
  </si>
  <si>
    <t>Теребовлянська районна державна  адміністрація</t>
  </si>
  <si>
    <t xml:space="preserve">м.Теребовля вул.Князя Василька 104,а </t>
  </si>
  <si>
    <t>Будівля ліквідованого банку "Україна"</t>
  </si>
  <si>
    <t>Приміщення потребує поточного ремонту</t>
  </si>
  <si>
    <t> 01035472</t>
  </si>
  <si>
    <t>Бережанське міжрайонне управління водного господарства </t>
  </si>
  <si>
    <t> 47501, Тернопільська обл. м. Бережани вул.Л.Українки, 16</t>
  </si>
  <si>
    <t>( 03548) 2-16-87</t>
  </si>
  <si>
    <t>6120410101 </t>
  </si>
  <si>
    <t> Гаражі і склади</t>
  </si>
  <si>
    <t>Тернопільська обл., м. Бережани вул.Л.Українки, 16 </t>
  </si>
  <si>
    <t>під автогаражі ,або склади</t>
  </si>
  <si>
    <t>цегляна одноповерхова будівля з панельним перекритя покрівля мяка рулонна</t>
  </si>
  <si>
    <t>Площадка з щебеневим покритям</t>
  </si>
  <si>
    <t>площадка з щебневим покритям</t>
  </si>
  <si>
    <t xml:space="preserve">Автогаражі </t>
  </si>
  <si>
    <t>цегляна одноповерхова будівля ,покрівля шіфер двоскатний дах</t>
  </si>
  <si>
    <t>(0352) 43-46-11</t>
  </si>
  <si>
    <t>Державна фіскальна служба України</t>
  </si>
  <si>
    <t>Державне агентство лісових ресурсів України</t>
  </si>
  <si>
    <t>Свинарник</t>
  </si>
  <si>
    <t>Використання за призначенням</t>
  </si>
  <si>
    <t>00993030</t>
  </si>
  <si>
    <t>ДП „ Бучацьке лісове господарство ”</t>
  </si>
  <si>
    <t>Тернопільська обл.,м.Бучач, вул.Ст. Бандери, 12</t>
  </si>
  <si>
    <t>м.Бучач, вул.Коцюбин-           ського,9</t>
  </si>
  <si>
    <t>Введено в експлуатацію у 1980р. В доброму стані</t>
  </si>
  <si>
    <t>м.Бучач, вул.Коцюбин-             ського,9</t>
  </si>
  <si>
    <t>Введено в експлуатацію у 1997 р. В доброму стані</t>
  </si>
  <si>
    <t>112</t>
  </si>
  <si>
    <t>Введено в експлуатацію у 1987 р. В доброму стані</t>
  </si>
  <si>
    <t xml:space="preserve">Цех переробки деревини </t>
  </si>
  <si>
    <t>Введено в експлуатацію у 1990 р. В доброму стані</t>
  </si>
  <si>
    <t>Будівля бувшої їдальні</t>
  </si>
  <si>
    <t>Введено в експлуатацію у 1963 р. В доброму стані</t>
  </si>
  <si>
    <t>Міністерство культури України</t>
  </si>
  <si>
    <t>26103387</t>
  </si>
  <si>
    <t>Державний історико-архітектурний заповідник у місті Бережани</t>
  </si>
  <si>
    <t>Тернопільська обл., м. Бережани, вул. Вірменська, 4</t>
  </si>
  <si>
    <t>(03548)2-45-52</t>
  </si>
  <si>
    <t>Комплекс споруд Вірменської церкви, 1764 р.</t>
  </si>
  <si>
    <t>Тернопільська обл., м. Бережани, вул. Вірменська, 6</t>
  </si>
  <si>
    <t>в безоплатне користування релігійній громаді для богослужінь</t>
  </si>
  <si>
    <t>культова споруда, без опалення, є електропостачання</t>
  </si>
  <si>
    <t>будівля Ратуша, 1811 р.</t>
  </si>
  <si>
    <t>Тернопільська обл., м. Бережани, пл. Ринок, 1</t>
  </si>
  <si>
    <t>крамниці непродовольчими товарами, громадські організації, туристичне бюро, кафе</t>
  </si>
  <si>
    <t>приміщення без перекриття підвального простору, без підлоги, стіни підвалу неоштукатурені, відсутня електропроводка, немає опалення</t>
  </si>
  <si>
    <t>21146541</t>
  </si>
  <si>
    <t>Національний заповідник "Замки Тернопілля"</t>
  </si>
  <si>
    <t>Тернопільська обл., м. Збараж, вул. Б. Хмельницького, 6</t>
  </si>
  <si>
    <t>(03550) 2-42-47</t>
  </si>
  <si>
    <t>Монастир Бернардинів</t>
  </si>
  <si>
    <t>м. Збараж, вул. Незалежності, 8</t>
  </si>
  <si>
    <t>приміщення офісні</t>
  </si>
  <si>
    <t>1-й поверх - 303,2 кв.м, 2-й поверх - 54,5 кв.м, допоміжна площа - 277,1 кв.м, є центральне опалення, електропостачання</t>
  </si>
  <si>
    <t>Дільниця приготування пресматеріалу</t>
  </si>
  <si>
    <t>приміщення офісні, торгівельні, спортивні</t>
  </si>
  <si>
    <t>Одноповерхова будівля, обладнена: водопроводом, каналізацією, опаленням</t>
  </si>
  <si>
    <t>Гаражі</t>
  </si>
  <si>
    <t>приміщення виробничі, складські, гараж</t>
  </si>
  <si>
    <t>Одноповерхова будівля, обладнена: водопроводом, каналізацією</t>
  </si>
  <si>
    <t>Приміщення на території ансамблю споруд монастиря</t>
  </si>
  <si>
    <t>приміщення офісні, службові</t>
  </si>
  <si>
    <t>Одноповерхова будівля, є електропостачання</t>
  </si>
  <si>
    <t>Прибудова №1</t>
  </si>
  <si>
    <t>приміщення виробничі</t>
  </si>
  <si>
    <t>26024191</t>
  </si>
  <si>
    <t>Кременецько-Почаївський державний історико-архітектурний заповідник</t>
  </si>
  <si>
    <t>м. Кременець, вул. Козубського, 6</t>
  </si>
  <si>
    <t>(03546) 2-37-58</t>
  </si>
  <si>
    <t xml:space="preserve">Міністерство освіти і науки України </t>
  </si>
  <si>
    <t>Навчальний корпус №7</t>
  </si>
  <si>
    <t>м.Тернопіль, вул.Петриківська,11а</t>
  </si>
  <si>
    <t>для розміщення офісних приміщень, закладів освіти, спорту</t>
  </si>
  <si>
    <t>3-х поверховий будинок, центральне опалення, електропостачання, водопостачання та водовідведення, телефонний зв'язок,  технічний стан задовільний, капітального ремонту не потребує</t>
  </si>
  <si>
    <t>Борщівський агротехнічний коледж</t>
  </si>
  <si>
    <t>(03541)2-15-13</t>
  </si>
  <si>
    <t>Відгодівельний комплекс</t>
  </si>
  <si>
    <t>Гусятинський РЦЗ</t>
  </si>
  <si>
    <t>Гусятинський районний центр зайнятості</t>
  </si>
  <si>
    <t>Тернопільська обл., смт. Гусятин вул. Тернопільська 14</t>
  </si>
  <si>
    <t>Державна служба України з надзвичай-них ситуацій</t>
  </si>
  <si>
    <t>ДПРЧ-17 У ДСНС України у Тернопільській обл.</t>
  </si>
  <si>
    <t>Тернопільська обл., Зборівський р-н., м. Зборів, вул. Гоголя, 49</t>
  </si>
  <si>
    <t>03540-21332</t>
  </si>
  <si>
    <t xml:space="preserve">Частина допоміжних приміщеннь 1-го поверху пожежного депо </t>
  </si>
  <si>
    <t>Тернопільська обл., Зборівський район,                         м. Зборів,                              вул. Гоголя, 49</t>
  </si>
  <si>
    <t>Для розміщення офісних приміщень, виробничих приміщень, складів, гаражів</t>
  </si>
  <si>
    <t>Будівля 2- поверхова, в наявності опалення, електропостачання, водовідведення, телефонний зв'язок, потребує ремонту</t>
  </si>
  <si>
    <t>ДПРЧ-9 У ДСНС України у Тернопільській обл.</t>
  </si>
  <si>
    <t>Тернопільська обл., Бучацький р-н.,           м. Бучач,  вул. Шухевича, 61</t>
  </si>
  <si>
    <t>03544-24965</t>
  </si>
  <si>
    <t>Гараж-склад</t>
  </si>
  <si>
    <t>Тернопільська обл., Бучацький р-н.,                             м. Бучач,                               вул. Шухевича, 61</t>
  </si>
  <si>
    <t>Для розміщення виробничих приміщень, складів, гаражів</t>
  </si>
  <si>
    <t>Будівля 1-поверхова, опалення немає, електропостачання немає, водовідведення немає, телефонний зв'язок відсутній, специфічного устаткування, повязаного з попереднім використанням обєкта немає, потребує капітального ремонту</t>
  </si>
  <si>
    <t>Обєкт розташований на 1-му поверсі 12-ти поверхової адмінбудівлі. Вікна  металопластикові, індивідуальна котельня, централізоване водопостачання. Технічний стан приміщення  задовільний</t>
  </si>
  <si>
    <t>Пенсійний фонд України</t>
  </si>
  <si>
    <t>00022622   01005</t>
  </si>
  <si>
    <t>Управління містобудування та архітектури облдержадміністрації</t>
  </si>
  <si>
    <t>46021 м. Тернопіль, вул. М.Грушевського, 8</t>
  </si>
  <si>
    <t>52 25 71, 52 03 10</t>
  </si>
  <si>
    <t>Синагога, кін. ХVІ – поч. ХVІІ ст.</t>
  </si>
  <si>
    <t>Тернопільська обл., селище Гусятин, вул. Пушкіна, 15</t>
  </si>
  <si>
    <t>Для розміщення культових обєктів та об’єктів культурно-туристичної сфери</t>
  </si>
  <si>
    <t>Пам’ятка архітектури національного значення (охор. № 689 Н), знаходиться у передаварійному технічному стані</t>
  </si>
  <si>
    <t>Замок, ХVІІ ст.</t>
  </si>
  <si>
    <t>Тернопільська обл., Борщівський район, с.Висічка</t>
  </si>
  <si>
    <t>Для розміщення об’єктів культурно-туристичної сфери</t>
  </si>
  <si>
    <t>Пам’ятка архітектури національного значення (охор. № 647 Н),  знаходиться у передаварійному технічному стані</t>
  </si>
  <si>
    <t>Тернопільська обл., Гусятинський район, с. Сидорів</t>
  </si>
  <si>
    <t>Пам’ятка архітектури національного значення (охор. № 1579 Н),  знаходиться у передаварійному технічному стані</t>
  </si>
  <si>
    <t>52-25-71, 52-03-10</t>
  </si>
  <si>
    <t>Костел Св. Антонія, ХV ст.</t>
  </si>
  <si>
    <t>Тернопільська обл., Зборівський район, селище Залізці</t>
  </si>
  <si>
    <t>Пам’ятка архітектури національного значення (охор. № 1588Н),  знаходиться у незадовільному технічному стані</t>
  </si>
  <si>
    <t xml:space="preserve">Тернопільська область, Підволо-
чиський р-н, м.Скалат, вул.Грушевсь-кого, 88
</t>
  </si>
  <si>
    <t>Одноповерховий склад №1 введений в експлуатацію 1975р. Зовнішні стіни  та перегородки цегляні, колони та покриття  збірні залізобетонні, покрівля із чотирьох шарів руберойду на бітумній  основі. Висота складу - 4,8 м. Потребує капітального ремонту.  Інженерні мережі відсутні. Об'єкт включено в орієнтовний перелік обєктів державної власності, що підлягають приватизації (лист ФДМУ від 16.02.2017 №10-20-2641)</t>
  </si>
  <si>
    <t>Одноповерховий склад №2 введений в експлуатацію 1981р. Зовнішні стіни  та перегородки цегляні, колони та покриття  збірні залізобетонні, покрівля із чотирьох шарів руберойду на бітумній  основі. Висота складу - 4,8 м. Потребує поточного ремонту. Інженерні мережі відсутні. Об'єкт включено в орієнтовний перелік обєктів державної власності, що підлягають приватизації (лист ФДМУ від 16.02.2017 №10-20-2641)</t>
  </si>
  <si>
    <t xml:space="preserve">Тернопільська область, 
Бучацький район, с.Трибухівці, вул.Винниченка,2а
</t>
  </si>
  <si>
    <t>Одноповерховий склад введений в експлуатацію 1983р. Зовнішні стіни  та перегородки цегляні, колони та покриття  збірні залізобетонні, покрівля із чотирьох шарів руберойду на бітумній  основі.  Висота складу - 4,8 м. Потребує поточного ремонту. Інженерні мережі відсутні. Об'єкт включено в орієнтовний перелік обєктів державної власності, що підлягають приватизації (наказ ФДМУ від 12.06.2017 №952, наказ РВ ФДМУ по Тернопільській області від 29.06.2007 №00313)</t>
  </si>
  <si>
    <t>04058278</t>
  </si>
  <si>
    <t>2 12 78</t>
  </si>
  <si>
    <t>смт.Микулинці, вул.             Грушевського, 39</t>
  </si>
  <si>
    <t>Для розміщення офісних, соціально-побутових об’єктів</t>
  </si>
  <si>
    <t>Одноповерхова будівля, технічний стан задовільний, централізоване водопостачання</t>
  </si>
  <si>
    <t>04058427  01007</t>
  </si>
  <si>
    <t>Чортківська районна державна адміністрація</t>
  </si>
  <si>
    <t>00732973</t>
  </si>
  <si>
    <t>Відділ агропромислового розвитку Чортківської районної державної адміністрації</t>
  </si>
  <si>
    <t>м. Чортків вул. Князя Володимира Великого, 31А</t>
  </si>
  <si>
    <t>3 21 52</t>
  </si>
  <si>
    <t>Частина приміщень адмінбудинку</t>
  </si>
  <si>
    <t>м. Чортків, вул. Князя Володимира Великого, 31А</t>
  </si>
  <si>
    <t>Для розміщення офісних приміщень</t>
  </si>
  <si>
    <t>21135307      01007</t>
  </si>
  <si>
    <t>Монастириська районна державна адміністрація</t>
  </si>
  <si>
    <t>00733105</t>
  </si>
  <si>
    <t>Відділ агропромислового розвитку Монастириської районної державної адміністрації</t>
  </si>
  <si>
    <t>м. Монастириська, вул. Сагайдачного, 3</t>
  </si>
  <si>
    <t>2 12 01</t>
  </si>
  <si>
    <t>Службовий кабінет</t>
  </si>
  <si>
    <t>Для розміщення службового кабінету</t>
  </si>
  <si>
    <t>Приміщення не потребує поточного ремонту</t>
  </si>
  <si>
    <t>Автогараж</t>
  </si>
  <si>
    <t>Для розміщення гаражу</t>
  </si>
  <si>
    <t>Державне агентство
водних ресурсів
України</t>
  </si>
  <si>
    <t>( 03544 ) 2 14 47</t>
  </si>
  <si>
    <t>Пункт побутових послуг ( хімчистка )</t>
  </si>
  <si>
    <t>Приміщення під магазин, склад (в загальній будівлі )</t>
  </si>
  <si>
    <t>м.Бучач, вул.Галицька, 145</t>
  </si>
  <si>
    <t>Монастириський район, с.м.т. Коропець</t>
  </si>
  <si>
    <t>Міністерство внутрішніх справ України</t>
  </si>
  <si>
    <t>РСЦ МВС в Тернопільській області</t>
  </si>
  <si>
    <t>Тернопільська область, с. Підгороднє, вул. Стрийська, 5</t>
  </si>
  <si>
    <t>Микиташ Руслан (0352) 430 438</t>
  </si>
  <si>
    <t>частина приміщення адміністративного будинку</t>
  </si>
  <si>
    <t>Тернопільська область, с. Угринь, вул. Обїздна, 1</t>
  </si>
  <si>
    <t>розміщення кафе, організацій для огляду та діагностики транспортних засобів, нотаріату, страхових компаній, інших установ</t>
  </si>
  <si>
    <t>перший поверх двоповерхового адмінбудинку</t>
  </si>
  <si>
    <t>Тернопільська філія ДП МВС України "Інформ-Ресурси"</t>
  </si>
  <si>
    <t>м. Тернопіль, вул. Валова, 11</t>
  </si>
  <si>
    <t>050 377 27 01</t>
  </si>
  <si>
    <t>нежитлова адміністратив-но складська будівля</t>
  </si>
  <si>
    <t>м. Тернопіль, вул. Петрушевича, 4</t>
  </si>
  <si>
    <t>розміщення складу</t>
  </si>
  <si>
    <t>капітальна, цегляна будівля, потребує поточного ремонту</t>
  </si>
  <si>
    <t xml:space="preserve">Житловий будинок </t>
  </si>
  <si>
    <t>м.Кременець вул.Базарна,7</t>
  </si>
  <si>
    <t xml:space="preserve">Під службові приміщення </t>
  </si>
  <si>
    <t xml:space="preserve">У зазначеному приміщені є опалення, електропостачання, водопостачання, потребує поточного ремонту </t>
  </si>
  <si>
    <t>28954</t>
  </si>
  <si>
    <t>Державна служба статистики України</t>
  </si>
  <si>
    <t>02362374</t>
  </si>
  <si>
    <t>Головне управління статистики у Тернопільській області</t>
  </si>
  <si>
    <t>46001, м.Тернопіль,                                  вул.Над Ставом, 10</t>
  </si>
  <si>
    <t>(0352) 52-72-86</t>
  </si>
  <si>
    <t>Приміщення в одноповерховому адміністративному будинку</t>
  </si>
  <si>
    <t xml:space="preserve">  Тернопільська обл., м. Бережани, вул.Руська, 2</t>
  </si>
  <si>
    <t>Використання під офіс</t>
  </si>
  <si>
    <t>Окрема кімната. Пічне, газове опалення. Потребує поточного ремонту</t>
  </si>
  <si>
    <t>Нежитлові приміщення першого поверху будинку</t>
  </si>
  <si>
    <t xml:space="preserve">  Тернопільська обл., м. Підволочиськ, вул.Лисенка,3</t>
  </si>
  <si>
    <t>Можливе використання під офіс або магазин</t>
  </si>
  <si>
    <t>Окрема кімната. Газове опалення, потребує поточного ремонту</t>
  </si>
  <si>
    <t>11,5; 13,3</t>
  </si>
  <si>
    <t>Міністерство аграрної політики та продовольства України</t>
  </si>
  <si>
    <t> 37199618</t>
  </si>
  <si>
    <t>ДП «Укрспирт» Новосілківське  МПД</t>
  </si>
  <si>
    <t>Київська область, м. Бровари, вул. Гагаріна, 16</t>
  </si>
  <si>
    <t> 284 04 90</t>
  </si>
  <si>
    <t>Будинок торгівлі</t>
  </si>
  <si>
    <t>Тернопільська обл, м. Скалат, вул. Грушевського, 10 а</t>
  </si>
  <si>
    <t>Для торгівлі</t>
  </si>
  <si>
    <t>Потребує ремонту</t>
  </si>
  <si>
    <t> ДП «Укрспирт» Мишковицьке МПД</t>
  </si>
  <si>
    <t>Задовільний</t>
  </si>
  <si>
    <t>6125289701</t>
  </si>
  <si>
    <t>Адміністративно-виробничі та складські приміщення бази Чистилів</t>
  </si>
  <si>
    <t>Тенопільська обл, с. Чистилів, вул. Дружби, 10 а</t>
  </si>
  <si>
    <t>Розміщення офісу, складів ведення виробничої діяльності</t>
  </si>
  <si>
    <t>815</t>
  </si>
  <si>
    <t>6125500000</t>
  </si>
  <si>
    <t>Майновий комплекс Чортківського ЛГЗ</t>
  </si>
  <si>
    <t>Тернопільська обл, м. Чортків, вул. Незалежності, 45</t>
  </si>
  <si>
    <t>Ведення виробничої діяльності</t>
  </si>
  <si>
    <t>_</t>
  </si>
  <si>
    <t>ДП «Укрспирт» Кобиловолоцьке МПД</t>
  </si>
  <si>
    <t>6125083201</t>
  </si>
  <si>
    <t>Нежитлова будівля (свинарник)</t>
  </si>
  <si>
    <t>Тернопільська обл, Теребовлянський р-н, с. Кобиловолоки</t>
  </si>
  <si>
    <t>Для вирощування худоби, розміщення виробництва</t>
  </si>
  <si>
    <t>491,1</t>
  </si>
  <si>
    <t>ДП «Укрспирт» ЗалозецькеМПД</t>
  </si>
  <si>
    <t>6122655300</t>
  </si>
  <si>
    <t>Корівник</t>
  </si>
  <si>
    <t>Тернопільська обл, смт Залізці, вул. Бродівська, 3</t>
  </si>
  <si>
    <t>Для розведення ВРХ</t>
  </si>
  <si>
    <t>415,1</t>
  </si>
  <si>
    <t>Хлів господарський</t>
  </si>
  <si>
    <t>Для розведення тварин</t>
  </si>
  <si>
    <t>632,6</t>
  </si>
  <si>
    <t>Сепараторний пункт</t>
  </si>
  <si>
    <t>Для сушки барди</t>
  </si>
  <si>
    <t>Тернопільський національний педагогічний університет імені Володимира Гнатюка</t>
  </si>
  <si>
    <t>м.Тернопіль,вул.М.Кривоноса,2</t>
  </si>
  <si>
    <t>м.Тернопіль, вул.М.Кривоноса,2</t>
  </si>
  <si>
    <t>КМЦ "Світлиця"</t>
  </si>
  <si>
    <t>м.Тернопіль,вул.Винниченка,10</t>
  </si>
  <si>
    <t>для розміщення соціально-побутових об'єктів</t>
  </si>
  <si>
    <t>1-о поверх. будинок,центральне опалення, електропостачання,водопостачання та водовідведення,технічний стан задовільний,капітального ремонту не потребує</t>
  </si>
  <si>
    <t>Тернопільська область  Борщівський район м,Борщів вул.Грушевського,15</t>
  </si>
  <si>
    <t>Тернопільська область м.Борщів вул.за Об‘їздною</t>
  </si>
  <si>
    <t>Для складів, гаражів</t>
  </si>
  <si>
    <t>Одноповерхова господарська будівля.Опалення,електропостачання,водопостачання, телефонний зв‘язок  відсутні,Потребує капітального ремонту.</t>
  </si>
  <si>
    <t>Мінсоцполітики</t>
  </si>
  <si>
    <t>(2572) 25389 
(2572) 25191 
(352 )434917</t>
  </si>
  <si>
    <t>передача в оренду</t>
  </si>
  <si>
    <t>триповерхова будівля Гусятинського РЦЗ. На даний час проводиться реконструкція системи опалення та утеплення. Останній капітальний ремонт проводився у 2011 році. На даний момент будівля експлуатується, але враховуючи велику площу (загальна площа 1260.0 кв.м. з підвальними приміщеннями), можливо передати в оренду один з трьох поверхів.</t>
  </si>
  <si>
    <t>Теребовлянське ОУПФУ Тернопільської області</t>
  </si>
  <si>
    <t>48201, смт. Гусятин, пр.Незалежності, 50</t>
  </si>
  <si>
    <t>2-14-23</t>
  </si>
  <si>
    <t>Теребовлянське об'єднане УПФУ</t>
  </si>
  <si>
    <t>48201,                   смт. Гусятин, пр. Незалежності, 50</t>
  </si>
  <si>
    <t>офісне приміщення</t>
  </si>
  <si>
    <t>Адмінбудівля   3 поверх та  підвальне приміщення</t>
  </si>
  <si>
    <t>м. Київ, Львівська площа, 6, 8</t>
  </si>
  <si>
    <t>Адміністративне приміщення</t>
  </si>
  <si>
    <t>м. Тернопіль, вул. Текстильна, 6</t>
  </si>
  <si>
    <t xml:space="preserve"> м. Тернопіль, вул. Білецька,1</t>
  </si>
  <si>
    <t>їдальня</t>
  </si>
  <si>
    <t>Сужбово-виробнича будівля</t>
  </si>
  <si>
    <t>м. Тернопіль, вул. Просвіти, 19</t>
  </si>
  <si>
    <t>державна установа, банківські послуги, страхування</t>
  </si>
  <si>
    <t>Обєкт розташований в приміщенні цокольного поверху житлового будинку. Підлога - паркет, опалення відсутнє, централізоване водопостачання. Технічний стан приміщення  задовільний</t>
  </si>
  <si>
    <t>Міністерство оборони України</t>
  </si>
  <si>
    <t>Концерн "Військторгсервіс"</t>
  </si>
  <si>
    <t>м. Київ 
вул.Молодогвардійська 28-А</t>
  </si>
  <si>
    <t>(044) 243-39-36</t>
  </si>
  <si>
    <t>Приміщення комбінату побутового обслуговування</t>
  </si>
  <si>
    <t>м. Тернопіль, 
вул. Пушкіна, 4</t>
  </si>
  <si>
    <t>соціально-побутовий</t>
  </si>
  <si>
    <t>не задовільний</t>
  </si>
  <si>
    <t>6120855700</t>
  </si>
  <si>
    <t>Магазин  № 22, 26, літ. А</t>
  </si>
  <si>
    <t>смт Скала-Подільська, 
вул. Грушевського, 85</t>
  </si>
  <si>
    <t>магазин,
склад</t>
  </si>
  <si>
    <t>Їдальня-контора, літ. А</t>
  </si>
  <si>
    <t>смт Скала-Подільська, 
вул. Грушевського, 85-а</t>
  </si>
  <si>
    <t>Приміщення магазину №27</t>
  </si>
  <si>
    <t>м. Борщів,
вул. Шухевича, 37</t>
  </si>
  <si>
    <t>Приміщення магазину 
«Військова книга»</t>
  </si>
  <si>
    <t>м. Чортків, 
вул.Коновальця, 2</t>
  </si>
  <si>
    <t>Приміщення магазину 
«Риба-овочі»</t>
  </si>
  <si>
    <t>Нежитлова будівля (торговий центр)</t>
  </si>
  <si>
    <t>м. Чортків, 
вул.Незалежності, 74</t>
  </si>
  <si>
    <t>Гринчишин</t>
  </si>
  <si>
    <t>Вишневська 52-36-38</t>
  </si>
  <si>
    <t>Начальник відділу з питань орендних відносин                                                                                                               С.В. Сивак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</si>
  <si>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09.11.2017</t>
  </si>
  <si>
    <t>535*</t>
  </si>
  <si>
    <t>19,9**</t>
  </si>
  <si>
    <t>287***</t>
  </si>
  <si>
    <t>68,8****</t>
  </si>
  <si>
    <t>державна установа</t>
  </si>
  <si>
    <t>Частина триповерхового адмінбудинку.  Стіни – цегла, вікна – металопластикові, дах – шифер; опалення - індивідуальне природний газ, централізоване водопостачання. Технічний стан добрий.</t>
  </si>
  <si>
    <t>69,63*****</t>
  </si>
  <si>
    <t>*-- 37,4  кв.м перебуває в оренді відповідно до договору оренди  від 04.10.2016 № 1162</t>
  </si>
  <si>
    <t>**-- 94,1 кв.м перебуває в оренді відповідно до договору оренди  від 01.12.2016 № 1179</t>
  </si>
  <si>
    <t>***-- 67,0кв.м перебуває в оренді відповідно до договору оренди  від 25.11.2015 № 1077</t>
  </si>
  <si>
    <t>**** --48,7 кв.м перебуває в оренді відповідно до договору оренди  від 03.03.2017 № 1097</t>
  </si>
  <si>
    <t>***** 425,85  кв.м перебуває в оренді відповідно до договору оренди  від 29.09.2017 № 1244</t>
  </si>
  <si>
    <r>
      <t>Тернопільська обл.,        смт. Гусятин, вул. Тернопільська, 14</t>
    </r>
  </si>
  <si>
    <t>Дон. водоспуск</t>
  </si>
  <si>
    <t xml:space="preserve">Тернопільська обл., Бережанський р-н, в межах Потуторської с/р </t>
  </si>
  <si>
    <t>для риборозведення</t>
  </si>
  <si>
    <t>гідротехнічні споруди ставу</t>
  </si>
  <si>
    <t xml:space="preserve"> </t>
  </si>
  <si>
    <t>Дон.водоспуск</t>
  </si>
  <si>
    <t>Регулятор</t>
  </si>
  <si>
    <t>Ст.вир.Потутори 3</t>
  </si>
  <si>
    <t>Ст.Потутори 4 дамба</t>
  </si>
  <si>
    <t>Став №1 дамба</t>
  </si>
  <si>
    <t>Став №2 дамба</t>
  </si>
  <si>
    <t>Став Новоставці 2</t>
  </si>
  <si>
    <t>Тернопільська обл., Бучацький р-н, в межах Пілявської с/р</t>
  </si>
  <si>
    <t>Став Новоставці 3</t>
  </si>
  <si>
    <t>Став Новоставці 4</t>
  </si>
  <si>
    <t>Став Новоставці 5</t>
  </si>
  <si>
    <t>Став Новоставці 6</t>
  </si>
  <si>
    <t>Став Новоставці 7</t>
  </si>
  <si>
    <t>Став Трибухівці 2</t>
  </si>
  <si>
    <t>Тернопільська обл., Бучацький р-н, в межах Трибухівської с/р</t>
  </si>
  <si>
    <t>Став Трибухівці 7</t>
  </si>
  <si>
    <t>Зем. гребля</t>
  </si>
  <si>
    <t>Вир. став 4</t>
  </si>
  <si>
    <t>Вир. став 5</t>
  </si>
  <si>
    <t>Тернопільська обл., Гусятинський р-н, в межах Котівської с/р</t>
  </si>
  <si>
    <t>Водон. гребля</t>
  </si>
  <si>
    <t>Земельна дамба</t>
  </si>
  <si>
    <t>Ст. Загороддя 1</t>
  </si>
  <si>
    <t xml:space="preserve">Тернопільська обл., Збаразький р-н, в межах Вишнівецької с/р </t>
  </si>
  <si>
    <t xml:space="preserve">Тернопільська обл., Зборівський р-н, в межах Вовчківської с/р </t>
  </si>
  <si>
    <t>Павод. водоскид</t>
  </si>
  <si>
    <t>Став Івачів</t>
  </si>
  <si>
    <t>Дон. водосп.</t>
  </si>
  <si>
    <t>Тернопільська обл., Зборівський р-н, в межах Залозецької с/р</t>
  </si>
  <si>
    <t>Канал Заложці</t>
  </si>
  <si>
    <t>Павод. водосп.</t>
  </si>
  <si>
    <t>Підводна споруда</t>
  </si>
  <si>
    <t>Розд. огорож. дамба</t>
  </si>
  <si>
    <t>Ст. Новосілка 1</t>
  </si>
  <si>
    <t>Водоскид</t>
  </si>
  <si>
    <t>Тернопільська обл., Зборівський р-н, в межах Чернихівської с/р</t>
  </si>
  <si>
    <t>Став Чернихів</t>
  </si>
  <si>
    <t>Шлюз регулятор</t>
  </si>
  <si>
    <t>Верховина</t>
  </si>
  <si>
    <t xml:space="preserve">Тернопільська обл., Козівський р-н, в межах Будилівської с/р </t>
  </si>
  <si>
    <t>Ст. нагульний</t>
  </si>
  <si>
    <t>Тернопільська обл., Чортківський р-н, в межах Мухавської с/р</t>
  </si>
  <si>
    <t>Аварійний шлюз</t>
  </si>
  <si>
    <t>Тернопільська обл., Чортківський р-н, в межах Свидівської с/р</t>
  </si>
  <si>
    <t>Зем. водоп. лоток</t>
  </si>
  <si>
    <t>Ст. Загайці 1</t>
  </si>
  <si>
    <t xml:space="preserve">Тернопільська обл., Шумський р-н, в межах Великозагайцівської с/р </t>
  </si>
  <si>
    <t>Ст. Загайці 2</t>
  </si>
  <si>
    <t>Ст. Загайці 3</t>
  </si>
  <si>
    <t>Фещак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</si>
</sst>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\ &quot;грн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  <numFmt numFmtId="180" formatCode="0.0;[Red]0.0"/>
    <numFmt numFmtId="181" formatCode="0;[Red]0"/>
    <numFmt numFmtId="182" formatCode="[$-419]General"/>
  </numFmts>
  <fonts count="5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1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Helv"/>
      <family val="0"/>
    </font>
    <font>
      <sz val="8"/>
      <name val="Helv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2" fontId="9" fillId="0" borderId="0" applyBorder="0" applyProtection="0">
      <alignment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4" fillId="32" borderId="0" xfId="71" applyFont="1" applyFill="1" applyBorder="1" applyAlignment="1">
      <alignment horizontal="center" vertical="center" wrapText="1"/>
      <protection/>
    </xf>
    <xf numFmtId="0" fontId="4" fillId="32" borderId="0" xfId="0" applyFont="1" applyFill="1" applyBorder="1" applyAlignment="1">
      <alignment horizontal="center" vertical="center" wrapText="1"/>
    </xf>
    <xf numFmtId="0" fontId="4" fillId="32" borderId="10" xfId="7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0" xfId="0" applyNumberForma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61" applyFont="1" applyFill="1" applyBorder="1" applyAlignment="1">
      <alignment horizontal="center" vertical="center" wrapText="1"/>
      <protection/>
    </xf>
    <xf numFmtId="49" fontId="3" fillId="32" borderId="13" xfId="0" applyNumberFormat="1" applyFont="1" applyFill="1" applyBorder="1" applyAlignment="1">
      <alignment horizontal="center" vertical="center" wrapText="1"/>
    </xf>
    <xf numFmtId="172" fontId="3" fillId="32" borderId="13" xfId="0" applyNumberFormat="1" applyFont="1" applyFill="1" applyBorder="1" applyAlignment="1">
      <alignment horizontal="center" vertical="center" wrapText="1"/>
    </xf>
    <xf numFmtId="0" fontId="6" fillId="32" borderId="10" xfId="64" applyFont="1" applyFill="1" applyBorder="1" applyAlignment="1">
      <alignment horizontal="center" vertical="center" wrapText="1"/>
      <protection/>
    </xf>
    <xf numFmtId="49" fontId="6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/>
    </xf>
    <xf numFmtId="0" fontId="21" fillId="0" borderId="0" xfId="71" applyFont="1" applyFill="1" applyBorder="1" applyAlignment="1">
      <alignment horizontal="left" vertical="center" wrapText="1"/>
      <protection/>
    </xf>
    <xf numFmtId="0" fontId="20" fillId="0" borderId="0" xfId="71" applyFont="1" applyAlignment="1">
      <alignment horizontal="left"/>
      <protection/>
    </xf>
    <xf numFmtId="0" fontId="20" fillId="0" borderId="0" xfId="71" applyFont="1" applyBorder="1" applyAlignment="1">
      <alignment horizontal="left"/>
      <protection/>
    </xf>
    <xf numFmtId="180" fontId="21" fillId="0" borderId="0" xfId="71" applyNumberFormat="1" applyFont="1" applyFill="1" applyBorder="1" applyAlignment="1">
      <alignment horizontal="left" vertical="center" wrapText="1"/>
      <protection/>
    </xf>
    <xf numFmtId="0" fontId="6" fillId="32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8" fillId="0" borderId="0" xfId="71" applyFont="1" applyBorder="1" applyAlignment="1">
      <alignment horizontal="left"/>
      <protection/>
    </xf>
    <xf numFmtId="0" fontId="19" fillId="0" borderId="0" xfId="71" applyFont="1" applyAlignment="1">
      <alignment horizontal="left"/>
      <protection/>
    </xf>
    <xf numFmtId="0" fontId="20" fillId="0" borderId="0" xfId="71" applyFont="1" applyBorder="1" applyAlignment="1">
      <alignment horizontal="left"/>
      <protection/>
    </xf>
    <xf numFmtId="0" fontId="4" fillId="32" borderId="14" xfId="71" applyFont="1" applyFill="1" applyBorder="1" applyAlignment="1">
      <alignment horizontal="center" vertical="center" wrapText="1"/>
      <protection/>
    </xf>
    <xf numFmtId="0" fontId="4" fillId="32" borderId="18" xfId="71" applyFont="1" applyFill="1" applyBorder="1" applyAlignment="1">
      <alignment horizontal="center" vertical="center" wrapText="1"/>
      <protection/>
    </xf>
    <xf numFmtId="0" fontId="4" fillId="32" borderId="11" xfId="71" applyFont="1" applyFill="1" applyBorder="1" applyAlignment="1">
      <alignment horizontal="center" vertical="center" wrapText="1"/>
      <protection/>
    </xf>
    <xf numFmtId="0" fontId="4" fillId="32" borderId="19" xfId="71" applyFont="1" applyFill="1" applyBorder="1" applyAlignment="1">
      <alignment horizontal="center" vertical="center" wrapText="1"/>
      <protection/>
    </xf>
    <xf numFmtId="0" fontId="4" fillId="32" borderId="20" xfId="71" applyFont="1" applyFill="1" applyBorder="1" applyAlignment="1">
      <alignment horizontal="center" vertical="center" wrapText="1"/>
      <protection/>
    </xf>
    <xf numFmtId="0" fontId="18" fillId="0" borderId="14" xfId="71" applyFont="1" applyBorder="1" applyAlignment="1">
      <alignment vertical="top" wrapText="1"/>
      <protection/>
    </xf>
    <xf numFmtId="0" fontId="18" fillId="0" borderId="18" xfId="71" applyFont="1" applyBorder="1" applyAlignment="1">
      <alignment vertical="top" wrapText="1"/>
      <protection/>
    </xf>
    <xf numFmtId="0" fontId="18" fillId="0" borderId="11" xfId="71" applyFont="1" applyBorder="1" applyAlignment="1">
      <alignment vertical="top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4 2" xfId="60"/>
    <cellStyle name="Обычный 5" xfId="61"/>
    <cellStyle name="Обычный 6" xfId="62"/>
    <cellStyle name="Обычный 9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view="pageBreakPreview" zoomScale="60" zoomScaleNormal="90" zoomScalePageLayoutView="0" workbookViewId="0" topLeftCell="A1">
      <selection activeCell="A2" sqref="A2:M2"/>
    </sheetView>
  </sheetViews>
  <sheetFormatPr defaultColWidth="9.00390625" defaultRowHeight="12.75" outlineLevelRow="1"/>
  <cols>
    <col min="1" max="1" width="4.625" style="2" customWidth="1"/>
    <col min="2" max="2" width="7.125" style="2" customWidth="1"/>
    <col min="3" max="3" width="15.875" style="2" customWidth="1"/>
    <col min="4" max="4" width="8.875" style="2" customWidth="1"/>
    <col min="5" max="5" width="19.25390625" style="2" customWidth="1"/>
    <col min="6" max="6" width="24.125" style="2" customWidth="1"/>
    <col min="7" max="7" width="13.375" style="2" customWidth="1"/>
    <col min="8" max="8" width="10.75390625" style="2" customWidth="1"/>
    <col min="9" max="9" width="23.75390625" style="2" customWidth="1"/>
    <col min="10" max="10" width="20.625" style="2" customWidth="1"/>
    <col min="11" max="11" width="18.75390625" style="2" customWidth="1"/>
    <col min="12" max="12" width="23.625" style="2" customWidth="1"/>
    <col min="13" max="13" width="13.25390625" style="2" customWidth="1"/>
    <col min="14" max="16384" width="9.125" style="2" customWidth="1"/>
  </cols>
  <sheetData>
    <row r="1" spans="1:13" s="4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4" customFormat="1" ht="41.25" customHeight="1">
      <c r="A2" s="66" t="s">
        <v>357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s="4" customFormat="1" ht="15.75" customHeight="1">
      <c r="A3" s="64" t="s">
        <v>2</v>
      </c>
      <c r="B3" s="61" t="s">
        <v>3</v>
      </c>
      <c r="C3" s="63"/>
      <c r="D3" s="61" t="s">
        <v>0</v>
      </c>
      <c r="E3" s="62"/>
      <c r="F3" s="62"/>
      <c r="G3" s="63"/>
      <c r="H3" s="64" t="s">
        <v>4</v>
      </c>
      <c r="I3" s="61" t="s">
        <v>5</v>
      </c>
      <c r="J3" s="62"/>
      <c r="K3" s="62"/>
      <c r="L3" s="62"/>
      <c r="M3" s="63"/>
    </row>
    <row r="4" spans="1:13" s="4" customFormat="1" ht="47.25">
      <c r="A4" s="65"/>
      <c r="B4" s="5" t="s">
        <v>6</v>
      </c>
      <c r="C4" s="5" t="s">
        <v>7</v>
      </c>
      <c r="D4" s="5" t="s">
        <v>8</v>
      </c>
      <c r="E4" s="5" t="s">
        <v>7</v>
      </c>
      <c r="F4" s="5" t="s">
        <v>9</v>
      </c>
      <c r="G4" s="5" t="s">
        <v>10</v>
      </c>
      <c r="H4" s="65"/>
      <c r="I4" s="5" t="s">
        <v>7</v>
      </c>
      <c r="J4" s="5" t="s">
        <v>11</v>
      </c>
      <c r="K4" s="5" t="s">
        <v>12</v>
      </c>
      <c r="L4" s="5" t="s">
        <v>1</v>
      </c>
      <c r="M4" s="5" t="s">
        <v>13</v>
      </c>
    </row>
    <row r="5" spans="1:13" s="4" customFormat="1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3" s="7" customFormat="1" ht="51.75" customHeight="1">
      <c r="A6" s="48">
        <v>1</v>
      </c>
      <c r="B6" s="51">
        <v>38094</v>
      </c>
      <c r="C6" s="21" t="s">
        <v>224</v>
      </c>
      <c r="D6" s="21" t="s">
        <v>81</v>
      </c>
      <c r="E6" s="21" t="s">
        <v>82</v>
      </c>
      <c r="F6" s="21" t="s">
        <v>83</v>
      </c>
      <c r="G6" s="21" t="s">
        <v>84</v>
      </c>
      <c r="H6" s="21" t="s">
        <v>85</v>
      </c>
      <c r="I6" s="21" t="s">
        <v>86</v>
      </c>
      <c r="J6" s="21" t="s">
        <v>87</v>
      </c>
      <c r="K6" s="21" t="s">
        <v>88</v>
      </c>
      <c r="L6" s="21" t="s">
        <v>89</v>
      </c>
      <c r="M6" s="21" t="s">
        <v>358</v>
      </c>
    </row>
    <row r="7" spans="1:13" s="7" customFormat="1" ht="51.75" customHeight="1">
      <c r="A7" s="48">
        <v>2</v>
      </c>
      <c r="B7" s="51">
        <v>38094</v>
      </c>
      <c r="C7" s="21" t="s">
        <v>224</v>
      </c>
      <c r="D7" s="21" t="s">
        <v>81</v>
      </c>
      <c r="E7" s="21" t="s">
        <v>82</v>
      </c>
      <c r="F7" s="21" t="s">
        <v>83</v>
      </c>
      <c r="G7" s="21" t="s">
        <v>84</v>
      </c>
      <c r="H7" s="21" t="s">
        <v>85</v>
      </c>
      <c r="I7" s="21" t="s">
        <v>90</v>
      </c>
      <c r="J7" s="21" t="s">
        <v>87</v>
      </c>
      <c r="K7" s="21" t="s">
        <v>14</v>
      </c>
      <c r="L7" s="21" t="s">
        <v>91</v>
      </c>
      <c r="M7" s="21">
        <v>255</v>
      </c>
    </row>
    <row r="8" spans="1:13" s="7" customFormat="1" ht="51.75" customHeight="1">
      <c r="A8" s="48">
        <v>3</v>
      </c>
      <c r="B8" s="51">
        <v>38094</v>
      </c>
      <c r="C8" s="21" t="s">
        <v>224</v>
      </c>
      <c r="D8" s="21" t="s">
        <v>81</v>
      </c>
      <c r="E8" s="21" t="s">
        <v>82</v>
      </c>
      <c r="F8" s="21" t="s">
        <v>83</v>
      </c>
      <c r="G8" s="21" t="s">
        <v>84</v>
      </c>
      <c r="H8" s="21" t="s">
        <v>85</v>
      </c>
      <c r="I8" s="21" t="s">
        <v>92</v>
      </c>
      <c r="J8" s="21" t="s">
        <v>87</v>
      </c>
      <c r="K8" s="21" t="s">
        <v>88</v>
      </c>
      <c r="L8" s="21" t="s">
        <v>93</v>
      </c>
      <c r="M8" s="21">
        <v>135.24</v>
      </c>
    </row>
    <row r="9" spans="1:13" s="7" customFormat="1" ht="51.75" customHeight="1">
      <c r="A9" s="48">
        <v>4</v>
      </c>
      <c r="B9" s="51">
        <v>38094</v>
      </c>
      <c r="C9" s="21" t="s">
        <v>224</v>
      </c>
      <c r="D9" s="21" t="s">
        <v>15</v>
      </c>
      <c r="E9" s="21" t="s">
        <v>16</v>
      </c>
      <c r="F9" s="21" t="s">
        <v>17</v>
      </c>
      <c r="G9" s="21" t="s">
        <v>18</v>
      </c>
      <c r="H9" s="21" t="s">
        <v>19</v>
      </c>
      <c r="I9" s="21" t="s">
        <v>20</v>
      </c>
      <c r="J9" s="21" t="s">
        <v>21</v>
      </c>
      <c r="K9" s="21" t="s">
        <v>22</v>
      </c>
      <c r="L9" s="21" t="s">
        <v>23</v>
      </c>
      <c r="M9" s="21" t="s">
        <v>359</v>
      </c>
    </row>
    <row r="10" spans="1:13" s="7" customFormat="1" ht="51.75" customHeight="1">
      <c r="A10" s="48">
        <v>5</v>
      </c>
      <c r="B10" s="51">
        <v>38094</v>
      </c>
      <c r="C10" s="21" t="s">
        <v>224</v>
      </c>
      <c r="D10" s="21" t="s">
        <v>15</v>
      </c>
      <c r="E10" s="21" t="s">
        <v>16</v>
      </c>
      <c r="F10" s="21" t="s">
        <v>17</v>
      </c>
      <c r="G10" s="21" t="s">
        <v>18</v>
      </c>
      <c r="H10" s="21" t="s">
        <v>19</v>
      </c>
      <c r="I10" s="21" t="s">
        <v>24</v>
      </c>
      <c r="J10" s="21" t="s">
        <v>25</v>
      </c>
      <c r="K10" s="21" t="s">
        <v>26</v>
      </c>
      <c r="L10" s="21" t="s">
        <v>27</v>
      </c>
      <c r="M10" s="21">
        <v>205.9</v>
      </c>
    </row>
    <row r="11" spans="1:13" s="7" customFormat="1" ht="51.75" customHeight="1">
      <c r="A11" s="48">
        <v>6</v>
      </c>
      <c r="B11" s="51">
        <v>38094</v>
      </c>
      <c r="C11" s="21" t="s">
        <v>224</v>
      </c>
      <c r="D11" s="21" t="s">
        <v>28</v>
      </c>
      <c r="E11" s="21" t="s">
        <v>29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>
        <v>136.3</v>
      </c>
    </row>
    <row r="12" spans="1:13" s="7" customFormat="1" ht="51.75" customHeight="1">
      <c r="A12" s="48">
        <v>7</v>
      </c>
      <c r="B12" s="51">
        <v>38094</v>
      </c>
      <c r="C12" s="21" t="s">
        <v>224</v>
      </c>
      <c r="D12" s="21" t="s">
        <v>28</v>
      </c>
      <c r="E12" s="21" t="s">
        <v>29</v>
      </c>
      <c r="F12" s="21" t="s">
        <v>30</v>
      </c>
      <c r="G12" s="21" t="s">
        <v>31</v>
      </c>
      <c r="H12" s="21" t="s">
        <v>32</v>
      </c>
      <c r="I12" s="21" t="s">
        <v>37</v>
      </c>
      <c r="J12" s="21" t="s">
        <v>34</v>
      </c>
      <c r="K12" s="21" t="s">
        <v>38</v>
      </c>
      <c r="L12" s="21" t="s">
        <v>39</v>
      </c>
      <c r="M12" s="21">
        <v>343.69</v>
      </c>
    </row>
    <row r="13" spans="1:13" s="7" customFormat="1" ht="51.75" customHeight="1">
      <c r="A13" s="48">
        <v>8</v>
      </c>
      <c r="B13" s="51">
        <v>38094</v>
      </c>
      <c r="C13" s="21" t="s">
        <v>224</v>
      </c>
      <c r="D13" s="21" t="s">
        <v>28</v>
      </c>
      <c r="E13" s="21" t="s">
        <v>29</v>
      </c>
      <c r="F13" s="21" t="s">
        <v>30</v>
      </c>
      <c r="G13" s="21" t="s">
        <v>31</v>
      </c>
      <c r="H13" s="21" t="s">
        <v>32</v>
      </c>
      <c r="I13" s="21" t="s">
        <v>40</v>
      </c>
      <c r="J13" s="21" t="s">
        <v>34</v>
      </c>
      <c r="K13" s="21" t="s">
        <v>41</v>
      </c>
      <c r="L13" s="21" t="s">
        <v>42</v>
      </c>
      <c r="M13" s="21">
        <v>87.4</v>
      </c>
    </row>
    <row r="14" spans="1:13" s="7" customFormat="1" ht="51.75" customHeight="1">
      <c r="A14" s="48">
        <v>9</v>
      </c>
      <c r="B14" s="51">
        <v>38094</v>
      </c>
      <c r="C14" s="21" t="s">
        <v>224</v>
      </c>
      <c r="D14" s="21" t="s">
        <v>28</v>
      </c>
      <c r="E14" s="21" t="s">
        <v>29</v>
      </c>
      <c r="F14" s="21" t="s">
        <v>30</v>
      </c>
      <c r="G14" s="21" t="s">
        <v>31</v>
      </c>
      <c r="H14" s="21" t="s">
        <v>32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>
        <v>58.5</v>
      </c>
    </row>
    <row r="15" spans="1:13" s="7" customFormat="1" ht="51.75" customHeight="1">
      <c r="A15" s="48">
        <v>10</v>
      </c>
      <c r="B15" s="51">
        <v>38094</v>
      </c>
      <c r="C15" s="21" t="s">
        <v>224</v>
      </c>
      <c r="D15" s="21" t="s">
        <v>47</v>
      </c>
      <c r="E15" s="21" t="s">
        <v>48</v>
      </c>
      <c r="F15" s="21" t="s">
        <v>49</v>
      </c>
      <c r="G15" s="21" t="s">
        <v>50</v>
      </c>
      <c r="H15" s="21" t="s">
        <v>51</v>
      </c>
      <c r="I15" s="21" t="s">
        <v>52</v>
      </c>
      <c r="J15" s="21" t="s">
        <v>53</v>
      </c>
      <c r="K15" s="21" t="s">
        <v>22</v>
      </c>
      <c r="L15" s="21" t="s">
        <v>54</v>
      </c>
      <c r="M15" s="21" t="s">
        <v>360</v>
      </c>
    </row>
    <row r="16" spans="1:13" s="7" customFormat="1" ht="51.75" customHeight="1">
      <c r="A16" s="48">
        <v>11</v>
      </c>
      <c r="B16" s="51">
        <v>38094</v>
      </c>
      <c r="C16" s="21" t="s">
        <v>224</v>
      </c>
      <c r="D16" s="21" t="s">
        <v>47</v>
      </c>
      <c r="E16" s="21" t="s">
        <v>48</v>
      </c>
      <c r="F16" s="21" t="s">
        <v>49</v>
      </c>
      <c r="G16" s="21" t="s">
        <v>50</v>
      </c>
      <c r="H16" s="21" t="s">
        <v>51</v>
      </c>
      <c r="I16" s="21" t="s">
        <v>55</v>
      </c>
      <c r="J16" s="21" t="s">
        <v>53</v>
      </c>
      <c r="K16" s="21" t="s">
        <v>22</v>
      </c>
      <c r="L16" s="21" t="s">
        <v>56</v>
      </c>
      <c r="M16" s="21">
        <v>193.7</v>
      </c>
    </row>
    <row r="17" spans="1:13" s="7" customFormat="1" ht="51.75" customHeight="1">
      <c r="A17" s="48">
        <v>12</v>
      </c>
      <c r="B17" s="51">
        <v>38094</v>
      </c>
      <c r="C17" s="21" t="s">
        <v>224</v>
      </c>
      <c r="D17" s="21" t="s">
        <v>47</v>
      </c>
      <c r="E17" s="21" t="s">
        <v>48</v>
      </c>
      <c r="F17" s="21" t="s">
        <v>49</v>
      </c>
      <c r="G17" s="21" t="s">
        <v>50</v>
      </c>
      <c r="H17" s="21" t="s">
        <v>51</v>
      </c>
      <c r="I17" s="21" t="s">
        <v>57</v>
      </c>
      <c r="J17" s="21" t="s">
        <v>53</v>
      </c>
      <c r="K17" s="21" t="s">
        <v>35</v>
      </c>
      <c r="L17" s="21" t="s">
        <v>36</v>
      </c>
      <c r="M17" s="21">
        <v>58.4</v>
      </c>
    </row>
    <row r="18" spans="1:13" s="7" customFormat="1" ht="51.75" customHeight="1">
      <c r="A18" s="48">
        <v>13</v>
      </c>
      <c r="B18" s="51">
        <v>38094</v>
      </c>
      <c r="C18" s="21" t="s">
        <v>224</v>
      </c>
      <c r="D18" s="21" t="s">
        <v>47</v>
      </c>
      <c r="E18" s="21" t="s">
        <v>48</v>
      </c>
      <c r="F18" s="21" t="s">
        <v>49</v>
      </c>
      <c r="G18" s="21" t="s">
        <v>50</v>
      </c>
      <c r="H18" s="21" t="s">
        <v>51</v>
      </c>
      <c r="I18" s="21" t="s">
        <v>58</v>
      </c>
      <c r="J18" s="21" t="s">
        <v>59</v>
      </c>
      <c r="K18" s="21" t="s">
        <v>38</v>
      </c>
      <c r="L18" s="21" t="s">
        <v>39</v>
      </c>
      <c r="M18" s="21">
        <v>40</v>
      </c>
    </row>
    <row r="19" spans="1:14" s="6" customFormat="1" ht="82.5" customHeight="1">
      <c r="A19" s="48">
        <v>14</v>
      </c>
      <c r="B19" s="51">
        <v>37064</v>
      </c>
      <c r="C19" s="23" t="s">
        <v>96</v>
      </c>
      <c r="D19" s="22" t="s">
        <v>99</v>
      </c>
      <c r="E19" s="23" t="s">
        <v>100</v>
      </c>
      <c r="F19" s="23" t="s">
        <v>101</v>
      </c>
      <c r="G19" s="22" t="s">
        <v>225</v>
      </c>
      <c r="H19" s="23">
        <v>6121210100</v>
      </c>
      <c r="I19" s="23" t="s">
        <v>97</v>
      </c>
      <c r="J19" s="23" t="s">
        <v>102</v>
      </c>
      <c r="K19" s="23" t="s">
        <v>98</v>
      </c>
      <c r="L19" s="23" t="s">
        <v>103</v>
      </c>
      <c r="M19" s="24">
        <v>230</v>
      </c>
      <c r="N19" s="8"/>
    </row>
    <row r="20" spans="1:14" s="6" customFormat="1" ht="84" customHeight="1">
      <c r="A20" s="48">
        <v>15</v>
      </c>
      <c r="B20" s="51">
        <v>37064</v>
      </c>
      <c r="C20" s="25" t="s">
        <v>96</v>
      </c>
      <c r="D20" s="22" t="s">
        <v>99</v>
      </c>
      <c r="E20" s="23" t="s">
        <v>100</v>
      </c>
      <c r="F20" s="23" t="s">
        <v>101</v>
      </c>
      <c r="G20" s="22" t="s">
        <v>225</v>
      </c>
      <c r="H20" s="23">
        <v>6121210100</v>
      </c>
      <c r="I20" s="22" t="s">
        <v>226</v>
      </c>
      <c r="J20" s="23" t="s">
        <v>104</v>
      </c>
      <c r="K20" s="23" t="s">
        <v>98</v>
      </c>
      <c r="L20" s="23" t="s">
        <v>105</v>
      </c>
      <c r="M20" s="26" t="s">
        <v>106</v>
      </c>
      <c r="N20" s="8"/>
    </row>
    <row r="21" spans="1:14" s="6" customFormat="1" ht="87.75" customHeight="1">
      <c r="A21" s="48">
        <v>16</v>
      </c>
      <c r="B21" s="51">
        <v>37064</v>
      </c>
      <c r="C21" s="25" t="s">
        <v>96</v>
      </c>
      <c r="D21" s="22" t="s">
        <v>99</v>
      </c>
      <c r="E21" s="23" t="s">
        <v>100</v>
      </c>
      <c r="F21" s="23" t="s">
        <v>101</v>
      </c>
      <c r="G21" s="22" t="s">
        <v>225</v>
      </c>
      <c r="H21" s="23">
        <v>6121210100</v>
      </c>
      <c r="I21" s="23" t="s">
        <v>227</v>
      </c>
      <c r="J21" s="22" t="s">
        <v>228</v>
      </c>
      <c r="K21" s="23" t="s">
        <v>98</v>
      </c>
      <c r="L21" s="23" t="s">
        <v>107</v>
      </c>
      <c r="M21" s="24">
        <v>85</v>
      </c>
      <c r="N21" s="8"/>
    </row>
    <row r="22" spans="1:14" s="6" customFormat="1" ht="81" customHeight="1">
      <c r="A22" s="48">
        <v>17</v>
      </c>
      <c r="B22" s="51">
        <v>37064</v>
      </c>
      <c r="C22" s="25" t="s">
        <v>96</v>
      </c>
      <c r="D22" s="22" t="s">
        <v>99</v>
      </c>
      <c r="E22" s="23" t="s">
        <v>100</v>
      </c>
      <c r="F22" s="23" t="s">
        <v>101</v>
      </c>
      <c r="G22" s="22" t="s">
        <v>225</v>
      </c>
      <c r="H22" s="23">
        <v>6124255500</v>
      </c>
      <c r="I22" s="23" t="s">
        <v>108</v>
      </c>
      <c r="J22" s="23" t="s">
        <v>229</v>
      </c>
      <c r="K22" s="23" t="s">
        <v>98</v>
      </c>
      <c r="L22" s="23" t="s">
        <v>109</v>
      </c>
      <c r="M22" s="24">
        <v>240</v>
      </c>
      <c r="N22" s="8"/>
    </row>
    <row r="23" spans="1:14" s="6" customFormat="1" ht="81" customHeight="1">
      <c r="A23" s="48">
        <v>18</v>
      </c>
      <c r="B23" s="51">
        <v>37064</v>
      </c>
      <c r="C23" s="25" t="s">
        <v>96</v>
      </c>
      <c r="D23" s="22" t="s">
        <v>99</v>
      </c>
      <c r="E23" s="23" t="s">
        <v>100</v>
      </c>
      <c r="F23" s="23" t="s">
        <v>101</v>
      </c>
      <c r="G23" s="22" t="s">
        <v>225</v>
      </c>
      <c r="H23" s="23">
        <v>6124255500</v>
      </c>
      <c r="I23" s="23" t="s">
        <v>110</v>
      </c>
      <c r="J23" s="23" t="s">
        <v>229</v>
      </c>
      <c r="K23" s="23" t="s">
        <v>98</v>
      </c>
      <c r="L23" s="23" t="s">
        <v>111</v>
      </c>
      <c r="M23" s="27">
        <v>88</v>
      </c>
      <c r="N23" s="8"/>
    </row>
    <row r="24" spans="1:13" s="10" customFormat="1" ht="108.75" customHeight="1">
      <c r="A24" s="48">
        <v>19</v>
      </c>
      <c r="B24" s="52">
        <v>24134</v>
      </c>
      <c r="C24" s="29" t="s">
        <v>159</v>
      </c>
      <c r="D24" s="20">
        <v>37943528</v>
      </c>
      <c r="E24" s="20" t="s">
        <v>160</v>
      </c>
      <c r="F24" s="20" t="s">
        <v>161</v>
      </c>
      <c r="G24" s="20" t="s">
        <v>162</v>
      </c>
      <c r="H24" s="20">
        <v>6122610100</v>
      </c>
      <c r="I24" s="20" t="s">
        <v>163</v>
      </c>
      <c r="J24" s="20" t="s">
        <v>164</v>
      </c>
      <c r="K24" s="20" t="s">
        <v>165</v>
      </c>
      <c r="L24" s="20" t="s">
        <v>166</v>
      </c>
      <c r="M24" s="30">
        <v>110</v>
      </c>
    </row>
    <row r="25" spans="1:13" s="10" customFormat="1" ht="132" customHeight="1">
      <c r="A25" s="48">
        <v>20</v>
      </c>
      <c r="B25" s="52">
        <v>24134</v>
      </c>
      <c r="C25" s="29" t="s">
        <v>159</v>
      </c>
      <c r="D25" s="20">
        <v>38059553</v>
      </c>
      <c r="E25" s="20" t="s">
        <v>167</v>
      </c>
      <c r="F25" s="20" t="s">
        <v>168</v>
      </c>
      <c r="G25" s="20" t="s">
        <v>169</v>
      </c>
      <c r="H25" s="20">
        <v>6121210100</v>
      </c>
      <c r="I25" s="20" t="s">
        <v>170</v>
      </c>
      <c r="J25" s="20" t="s">
        <v>171</v>
      </c>
      <c r="K25" s="20" t="s">
        <v>172</v>
      </c>
      <c r="L25" s="20" t="s">
        <v>173</v>
      </c>
      <c r="M25" s="30">
        <v>290</v>
      </c>
    </row>
    <row r="26" spans="1:13" s="11" customFormat="1" ht="141.75">
      <c r="A26" s="48">
        <v>21</v>
      </c>
      <c r="B26" s="53">
        <v>18354</v>
      </c>
      <c r="C26" s="31" t="s">
        <v>230</v>
      </c>
      <c r="D26" s="32">
        <v>40112233</v>
      </c>
      <c r="E26" s="31" t="s">
        <v>231</v>
      </c>
      <c r="F26" s="31" t="s">
        <v>232</v>
      </c>
      <c r="G26" s="31" t="s">
        <v>233</v>
      </c>
      <c r="H26" s="31">
        <v>61255888000</v>
      </c>
      <c r="I26" s="31" t="s">
        <v>234</v>
      </c>
      <c r="J26" s="31" t="s">
        <v>235</v>
      </c>
      <c r="K26" s="31" t="s">
        <v>236</v>
      </c>
      <c r="L26" s="31" t="s">
        <v>237</v>
      </c>
      <c r="M26" s="33">
        <v>171.8</v>
      </c>
    </row>
    <row r="27" spans="1:13" s="11" customFormat="1" ht="63">
      <c r="A27" s="48">
        <v>22</v>
      </c>
      <c r="B27" s="53">
        <v>18354</v>
      </c>
      <c r="C27" s="31" t="s">
        <v>230</v>
      </c>
      <c r="D27" s="34">
        <v>36320116</v>
      </c>
      <c r="E27" s="35" t="s">
        <v>238</v>
      </c>
      <c r="F27" s="31" t="s">
        <v>239</v>
      </c>
      <c r="G27" s="31" t="s">
        <v>240</v>
      </c>
      <c r="H27" s="31">
        <v>6125200000</v>
      </c>
      <c r="I27" s="31" t="s">
        <v>241</v>
      </c>
      <c r="J27" s="31" t="s">
        <v>242</v>
      </c>
      <c r="K27" s="31" t="s">
        <v>243</v>
      </c>
      <c r="L27" s="36" t="s">
        <v>244</v>
      </c>
      <c r="M27" s="37">
        <v>272</v>
      </c>
    </row>
    <row r="28" spans="1:13" s="12" customFormat="1" ht="81.75" customHeight="1">
      <c r="A28" s="48">
        <v>23</v>
      </c>
      <c r="B28" s="54">
        <v>17094</v>
      </c>
      <c r="C28" s="39" t="s">
        <v>112</v>
      </c>
      <c r="D28" s="40" t="s">
        <v>113</v>
      </c>
      <c r="E28" s="39" t="s">
        <v>114</v>
      </c>
      <c r="F28" s="39" t="s">
        <v>115</v>
      </c>
      <c r="G28" s="39" t="s">
        <v>116</v>
      </c>
      <c r="H28" s="38">
        <v>6120400000</v>
      </c>
      <c r="I28" s="39" t="s">
        <v>117</v>
      </c>
      <c r="J28" s="39" t="s">
        <v>118</v>
      </c>
      <c r="K28" s="41" t="s">
        <v>119</v>
      </c>
      <c r="L28" s="39" t="s">
        <v>120</v>
      </c>
      <c r="M28" s="42">
        <v>183.6</v>
      </c>
    </row>
    <row r="29" spans="1:13" s="12" customFormat="1" ht="76.5">
      <c r="A29" s="48">
        <v>24</v>
      </c>
      <c r="B29" s="50">
        <v>17094</v>
      </c>
      <c r="C29" s="19" t="s">
        <v>112</v>
      </c>
      <c r="D29" s="19" t="s">
        <v>113</v>
      </c>
      <c r="E29" s="19" t="s">
        <v>114</v>
      </c>
      <c r="F29" s="19" t="s">
        <v>115</v>
      </c>
      <c r="G29" s="19" t="s">
        <v>116</v>
      </c>
      <c r="H29" s="19">
        <v>6120400000</v>
      </c>
      <c r="I29" s="19" t="s">
        <v>121</v>
      </c>
      <c r="J29" s="19" t="s">
        <v>122</v>
      </c>
      <c r="K29" s="19" t="s">
        <v>123</v>
      </c>
      <c r="L29" s="19" t="s">
        <v>124</v>
      </c>
      <c r="M29" s="19" t="s">
        <v>361</v>
      </c>
    </row>
    <row r="30" spans="1:13" s="12" customFormat="1" ht="76.5">
      <c r="A30" s="48">
        <v>25</v>
      </c>
      <c r="B30" s="50">
        <v>17094</v>
      </c>
      <c r="C30" s="19" t="s">
        <v>112</v>
      </c>
      <c r="D30" s="19" t="s">
        <v>125</v>
      </c>
      <c r="E30" s="19" t="s">
        <v>126</v>
      </c>
      <c r="F30" s="19" t="s">
        <v>127</v>
      </c>
      <c r="G30" s="19" t="s">
        <v>128</v>
      </c>
      <c r="H30" s="19">
        <v>6122400000</v>
      </c>
      <c r="I30" s="19" t="s">
        <v>129</v>
      </c>
      <c r="J30" s="19" t="s">
        <v>130</v>
      </c>
      <c r="K30" s="19" t="s">
        <v>131</v>
      </c>
      <c r="L30" s="19" t="s">
        <v>132</v>
      </c>
      <c r="M30" s="19">
        <v>634.8</v>
      </c>
    </row>
    <row r="31" spans="1:13" s="12" customFormat="1" ht="38.25">
      <c r="A31" s="48">
        <v>26</v>
      </c>
      <c r="B31" s="50">
        <v>17094</v>
      </c>
      <c r="C31" s="19" t="s">
        <v>112</v>
      </c>
      <c r="D31" s="19" t="s">
        <v>125</v>
      </c>
      <c r="E31" s="19" t="s">
        <v>126</v>
      </c>
      <c r="F31" s="19" t="s">
        <v>127</v>
      </c>
      <c r="G31" s="19" t="s">
        <v>128</v>
      </c>
      <c r="H31" s="19">
        <v>6122400000</v>
      </c>
      <c r="I31" s="19" t="s">
        <v>133</v>
      </c>
      <c r="J31" s="19" t="s">
        <v>130</v>
      </c>
      <c r="K31" s="19" t="s">
        <v>134</v>
      </c>
      <c r="L31" s="19" t="s">
        <v>135</v>
      </c>
      <c r="M31" s="19">
        <v>92.4</v>
      </c>
    </row>
    <row r="32" spans="1:13" s="12" customFormat="1" ht="38.25">
      <c r="A32" s="48">
        <v>27</v>
      </c>
      <c r="B32" s="50">
        <v>17094</v>
      </c>
      <c r="C32" s="19" t="s">
        <v>112</v>
      </c>
      <c r="D32" s="19" t="s">
        <v>125</v>
      </c>
      <c r="E32" s="19" t="s">
        <v>126</v>
      </c>
      <c r="F32" s="19" t="s">
        <v>127</v>
      </c>
      <c r="G32" s="19" t="s">
        <v>128</v>
      </c>
      <c r="H32" s="19">
        <v>6122400000</v>
      </c>
      <c r="I32" s="19" t="s">
        <v>136</v>
      </c>
      <c r="J32" s="19" t="s">
        <v>130</v>
      </c>
      <c r="K32" s="19" t="s">
        <v>137</v>
      </c>
      <c r="L32" s="19" t="s">
        <v>138</v>
      </c>
      <c r="M32" s="19">
        <v>48.84</v>
      </c>
    </row>
    <row r="33" spans="1:13" s="12" customFormat="1" ht="38.25">
      <c r="A33" s="48">
        <v>28</v>
      </c>
      <c r="B33" s="50">
        <v>17094</v>
      </c>
      <c r="C33" s="19" t="s">
        <v>112</v>
      </c>
      <c r="D33" s="19" t="s">
        <v>125</v>
      </c>
      <c r="E33" s="19" t="s">
        <v>126</v>
      </c>
      <c r="F33" s="19" t="s">
        <v>127</v>
      </c>
      <c r="G33" s="19" t="s">
        <v>128</v>
      </c>
      <c r="H33" s="19">
        <v>6122400000</v>
      </c>
      <c r="I33" s="19" t="s">
        <v>139</v>
      </c>
      <c r="J33" s="19" t="s">
        <v>130</v>
      </c>
      <c r="K33" s="19" t="s">
        <v>140</v>
      </c>
      <c r="L33" s="19" t="s">
        <v>141</v>
      </c>
      <c r="M33" s="19">
        <v>31.4</v>
      </c>
    </row>
    <row r="34" spans="1:13" s="12" customFormat="1" ht="44.25" customHeight="1">
      <c r="A34" s="48">
        <v>29</v>
      </c>
      <c r="B34" s="50">
        <v>17094</v>
      </c>
      <c r="C34" s="19" t="s">
        <v>112</v>
      </c>
      <c r="D34" s="19" t="s">
        <v>125</v>
      </c>
      <c r="E34" s="19" t="s">
        <v>126</v>
      </c>
      <c r="F34" s="19" t="s">
        <v>127</v>
      </c>
      <c r="G34" s="19" t="s">
        <v>128</v>
      </c>
      <c r="H34" s="19">
        <v>6122400000</v>
      </c>
      <c r="I34" s="19" t="s">
        <v>142</v>
      </c>
      <c r="J34" s="19" t="s">
        <v>130</v>
      </c>
      <c r="K34" s="19" t="s">
        <v>143</v>
      </c>
      <c r="L34" s="19" t="s">
        <v>141</v>
      </c>
      <c r="M34" s="19">
        <v>329.1</v>
      </c>
    </row>
    <row r="35" spans="1:13" s="12" customFormat="1" ht="115.5" customHeight="1">
      <c r="A35" s="48">
        <v>30</v>
      </c>
      <c r="B35" s="50">
        <v>17094</v>
      </c>
      <c r="C35" s="19" t="s">
        <v>112</v>
      </c>
      <c r="D35" s="19" t="s">
        <v>144</v>
      </c>
      <c r="E35" s="19" t="s">
        <v>145</v>
      </c>
      <c r="F35" s="19" t="s">
        <v>146</v>
      </c>
      <c r="G35" s="19" t="s">
        <v>147</v>
      </c>
      <c r="H35" s="19">
        <v>6123400000</v>
      </c>
      <c r="I35" s="19" t="s">
        <v>245</v>
      </c>
      <c r="J35" s="19" t="s">
        <v>246</v>
      </c>
      <c r="K35" s="19" t="s">
        <v>247</v>
      </c>
      <c r="L35" s="19" t="s">
        <v>248</v>
      </c>
      <c r="M35" s="19">
        <v>254.5</v>
      </c>
    </row>
    <row r="36" spans="1:13" s="10" customFormat="1" ht="39" customHeight="1">
      <c r="A36" s="48">
        <v>31</v>
      </c>
      <c r="B36" s="50" t="s">
        <v>249</v>
      </c>
      <c r="C36" s="19" t="s">
        <v>250</v>
      </c>
      <c r="D36" s="19" t="s">
        <v>251</v>
      </c>
      <c r="E36" s="19" t="s">
        <v>252</v>
      </c>
      <c r="F36" s="19" t="s">
        <v>253</v>
      </c>
      <c r="G36" s="19" t="s">
        <v>254</v>
      </c>
      <c r="H36" s="19">
        <v>6120410100</v>
      </c>
      <c r="I36" s="19" t="s">
        <v>255</v>
      </c>
      <c r="J36" s="19" t="s">
        <v>256</v>
      </c>
      <c r="K36" s="19" t="s">
        <v>257</v>
      </c>
      <c r="L36" s="19" t="s">
        <v>258</v>
      </c>
      <c r="M36" s="19">
        <v>43.1</v>
      </c>
    </row>
    <row r="37" spans="1:13" s="10" customFormat="1" ht="32.25" customHeight="1">
      <c r="A37" s="48">
        <v>32</v>
      </c>
      <c r="B37" s="50" t="s">
        <v>249</v>
      </c>
      <c r="C37" s="19" t="s">
        <v>250</v>
      </c>
      <c r="D37" s="19" t="s">
        <v>251</v>
      </c>
      <c r="E37" s="19" t="s">
        <v>252</v>
      </c>
      <c r="F37" s="19" t="s">
        <v>253</v>
      </c>
      <c r="G37" s="19" t="s">
        <v>254</v>
      </c>
      <c r="H37" s="19">
        <v>6124655100</v>
      </c>
      <c r="I37" s="19" t="s">
        <v>259</v>
      </c>
      <c r="J37" s="19" t="s">
        <v>260</v>
      </c>
      <c r="K37" s="19" t="s">
        <v>261</v>
      </c>
      <c r="L37" s="19" t="s">
        <v>262</v>
      </c>
      <c r="M37" s="19" t="s">
        <v>263</v>
      </c>
    </row>
    <row r="38" spans="1:13" s="13" customFormat="1" ht="51">
      <c r="A38" s="48">
        <v>33</v>
      </c>
      <c r="B38" s="50">
        <v>11064</v>
      </c>
      <c r="C38" s="19" t="s">
        <v>264</v>
      </c>
      <c r="D38" s="19" t="s">
        <v>265</v>
      </c>
      <c r="E38" s="19" t="s">
        <v>266</v>
      </c>
      <c r="F38" s="19" t="s">
        <v>267</v>
      </c>
      <c r="G38" s="19" t="s">
        <v>268</v>
      </c>
      <c r="H38" s="19">
        <v>6124610500</v>
      </c>
      <c r="I38" s="19" t="s">
        <v>269</v>
      </c>
      <c r="J38" s="19" t="s">
        <v>270</v>
      </c>
      <c r="K38" s="19" t="s">
        <v>271</v>
      </c>
      <c r="L38" s="19" t="s">
        <v>272</v>
      </c>
      <c r="M38" s="19">
        <v>335.3</v>
      </c>
    </row>
    <row r="39" spans="1:13" s="13" customFormat="1" ht="51">
      <c r="A39" s="48">
        <v>34</v>
      </c>
      <c r="B39" s="50">
        <v>11064</v>
      </c>
      <c r="C39" s="19" t="s">
        <v>264</v>
      </c>
      <c r="D39" s="19" t="s">
        <v>265</v>
      </c>
      <c r="E39" s="19" t="s">
        <v>273</v>
      </c>
      <c r="F39" s="19" t="s">
        <v>267</v>
      </c>
      <c r="G39" s="19" t="s">
        <v>268</v>
      </c>
      <c r="H39" s="19" t="s">
        <v>275</v>
      </c>
      <c r="I39" s="19" t="s">
        <v>276</v>
      </c>
      <c r="J39" s="19" t="s">
        <v>277</v>
      </c>
      <c r="K39" s="19" t="s">
        <v>278</v>
      </c>
      <c r="L39" s="19" t="s">
        <v>274</v>
      </c>
      <c r="M39" s="19" t="s">
        <v>279</v>
      </c>
    </row>
    <row r="40" spans="1:13" s="13" customFormat="1" ht="51">
      <c r="A40" s="48">
        <v>35</v>
      </c>
      <c r="B40" s="50">
        <v>11064</v>
      </c>
      <c r="C40" s="19" t="s">
        <v>264</v>
      </c>
      <c r="D40" s="19" t="s">
        <v>265</v>
      </c>
      <c r="E40" s="19" t="s">
        <v>273</v>
      </c>
      <c r="F40" s="19" t="s">
        <v>267</v>
      </c>
      <c r="G40" s="19" t="s">
        <v>268</v>
      </c>
      <c r="H40" s="19" t="s">
        <v>280</v>
      </c>
      <c r="I40" s="19" t="s">
        <v>281</v>
      </c>
      <c r="J40" s="19" t="s">
        <v>282</v>
      </c>
      <c r="K40" s="19" t="s">
        <v>283</v>
      </c>
      <c r="L40" s="19" t="s">
        <v>67</v>
      </c>
      <c r="M40" s="19" t="s">
        <v>284</v>
      </c>
    </row>
    <row r="41" spans="1:13" s="13" customFormat="1" ht="51">
      <c r="A41" s="48">
        <v>36</v>
      </c>
      <c r="B41" s="50">
        <v>11064</v>
      </c>
      <c r="C41" s="19" t="s">
        <v>264</v>
      </c>
      <c r="D41" s="19" t="s">
        <v>265</v>
      </c>
      <c r="E41" s="19" t="s">
        <v>285</v>
      </c>
      <c r="F41" s="19" t="s">
        <v>267</v>
      </c>
      <c r="G41" s="19" t="s">
        <v>268</v>
      </c>
      <c r="H41" s="19" t="s">
        <v>286</v>
      </c>
      <c r="I41" s="19" t="s">
        <v>287</v>
      </c>
      <c r="J41" s="19" t="s">
        <v>288</v>
      </c>
      <c r="K41" s="19" t="s">
        <v>289</v>
      </c>
      <c r="L41" s="19" t="s">
        <v>274</v>
      </c>
      <c r="M41" s="19" t="s">
        <v>290</v>
      </c>
    </row>
    <row r="42" spans="1:13" s="13" customFormat="1" ht="51">
      <c r="A42" s="48">
        <v>37</v>
      </c>
      <c r="B42" s="50">
        <v>11064</v>
      </c>
      <c r="C42" s="19" t="s">
        <v>264</v>
      </c>
      <c r="D42" s="19" t="s">
        <v>265</v>
      </c>
      <c r="E42" s="19" t="s">
        <v>291</v>
      </c>
      <c r="F42" s="19" t="s">
        <v>267</v>
      </c>
      <c r="G42" s="19" t="s">
        <v>268</v>
      </c>
      <c r="H42" s="19" t="s">
        <v>292</v>
      </c>
      <c r="I42" s="19" t="s">
        <v>293</v>
      </c>
      <c r="J42" s="19" t="s">
        <v>294</v>
      </c>
      <c r="K42" s="19" t="s">
        <v>295</v>
      </c>
      <c r="L42" s="19" t="s">
        <v>274</v>
      </c>
      <c r="M42" s="19" t="s">
        <v>296</v>
      </c>
    </row>
    <row r="43" spans="1:13" s="13" customFormat="1" ht="51">
      <c r="A43" s="48">
        <v>38</v>
      </c>
      <c r="B43" s="50">
        <v>11064</v>
      </c>
      <c r="C43" s="19" t="s">
        <v>264</v>
      </c>
      <c r="D43" s="19" t="s">
        <v>265</v>
      </c>
      <c r="E43" s="19" t="s">
        <v>291</v>
      </c>
      <c r="F43" s="19" t="s">
        <v>267</v>
      </c>
      <c r="G43" s="19" t="s">
        <v>268</v>
      </c>
      <c r="H43" s="19" t="s">
        <v>292</v>
      </c>
      <c r="I43" s="19" t="s">
        <v>297</v>
      </c>
      <c r="J43" s="19" t="s">
        <v>294</v>
      </c>
      <c r="K43" s="19" t="s">
        <v>298</v>
      </c>
      <c r="L43" s="19" t="s">
        <v>274</v>
      </c>
      <c r="M43" s="19" t="s">
        <v>299</v>
      </c>
    </row>
    <row r="44" spans="1:13" s="13" customFormat="1" ht="51">
      <c r="A44" s="48">
        <v>39</v>
      </c>
      <c r="B44" s="50">
        <v>11064</v>
      </c>
      <c r="C44" s="19" t="s">
        <v>264</v>
      </c>
      <c r="D44" s="19" t="s">
        <v>265</v>
      </c>
      <c r="E44" s="19" t="s">
        <v>291</v>
      </c>
      <c r="F44" s="19" t="s">
        <v>267</v>
      </c>
      <c r="G44" s="19" t="s">
        <v>268</v>
      </c>
      <c r="H44" s="19">
        <v>6122655300</v>
      </c>
      <c r="I44" s="19" t="s">
        <v>300</v>
      </c>
      <c r="J44" s="19" t="s">
        <v>294</v>
      </c>
      <c r="K44" s="19" t="s">
        <v>301</v>
      </c>
      <c r="L44" s="19" t="s">
        <v>274</v>
      </c>
      <c r="M44" s="19">
        <v>1641.8</v>
      </c>
    </row>
    <row r="45" spans="1:13" s="14" customFormat="1" ht="114.75">
      <c r="A45" s="48">
        <v>40</v>
      </c>
      <c r="B45" s="50">
        <v>11084</v>
      </c>
      <c r="C45" s="19" t="s">
        <v>148</v>
      </c>
      <c r="D45" s="19">
        <v>2125544</v>
      </c>
      <c r="E45" s="19" t="s">
        <v>302</v>
      </c>
      <c r="F45" s="19" t="s">
        <v>303</v>
      </c>
      <c r="G45" s="19">
        <v>352436001</v>
      </c>
      <c r="H45" s="19" t="str">
        <f>"6110100000"</f>
        <v>6110100000</v>
      </c>
      <c r="I45" s="19" t="s">
        <v>149</v>
      </c>
      <c r="J45" s="19" t="s">
        <v>150</v>
      </c>
      <c r="K45" s="19" t="s">
        <v>151</v>
      </c>
      <c r="L45" s="19" t="s">
        <v>152</v>
      </c>
      <c r="M45" s="19" t="str">
        <f>"835.1"</f>
        <v>835.1</v>
      </c>
    </row>
    <row r="46" spans="1:13" s="14" customFormat="1" ht="114.75">
      <c r="A46" s="48">
        <v>41</v>
      </c>
      <c r="B46" s="50">
        <v>11084</v>
      </c>
      <c r="C46" s="19" t="s">
        <v>148</v>
      </c>
      <c r="D46" s="19" t="str">
        <f>"02125544"</f>
        <v>02125544</v>
      </c>
      <c r="E46" s="19" t="s">
        <v>302</v>
      </c>
      <c r="F46" s="19" t="s">
        <v>304</v>
      </c>
      <c r="G46" s="19" t="str">
        <f>"0352436001"</f>
        <v>0352436001</v>
      </c>
      <c r="H46" s="19" t="str">
        <f>"611010000"</f>
        <v>611010000</v>
      </c>
      <c r="I46" s="19" t="s">
        <v>305</v>
      </c>
      <c r="J46" s="19" t="s">
        <v>306</v>
      </c>
      <c r="K46" s="19" t="s">
        <v>307</v>
      </c>
      <c r="L46" s="19" t="s">
        <v>308</v>
      </c>
      <c r="M46" s="19" t="str">
        <f>"15.35"</f>
        <v>15.35</v>
      </c>
    </row>
    <row r="47" spans="1:13" s="14" customFormat="1" ht="102" customHeight="1">
      <c r="A47" s="48">
        <v>42</v>
      </c>
      <c r="B47" s="50">
        <v>11084</v>
      </c>
      <c r="C47" s="19" t="s">
        <v>148</v>
      </c>
      <c r="D47" s="19" t="str">
        <f>"00728799"</f>
        <v>00728799</v>
      </c>
      <c r="E47" s="19" t="s">
        <v>153</v>
      </c>
      <c r="F47" s="19" t="s">
        <v>309</v>
      </c>
      <c r="G47" s="19" t="s">
        <v>154</v>
      </c>
      <c r="H47" s="19" t="str">
        <f>"6120810100"</f>
        <v>6120810100</v>
      </c>
      <c r="I47" s="19" t="s">
        <v>155</v>
      </c>
      <c r="J47" s="19" t="s">
        <v>310</v>
      </c>
      <c r="K47" s="19" t="s">
        <v>311</v>
      </c>
      <c r="L47" s="19" t="s">
        <v>312</v>
      </c>
      <c r="M47" s="19">
        <v>55557</v>
      </c>
    </row>
    <row r="48" spans="1:14" s="9" customFormat="1" ht="194.25" customHeight="1">
      <c r="A48" s="48">
        <v>43</v>
      </c>
      <c r="B48" s="50">
        <v>17074</v>
      </c>
      <c r="C48" s="19" t="s">
        <v>313</v>
      </c>
      <c r="D48" s="19">
        <v>21144803</v>
      </c>
      <c r="E48" s="19" t="s">
        <v>156</v>
      </c>
      <c r="F48" s="19" t="s">
        <v>370</v>
      </c>
      <c r="G48" s="19" t="s">
        <v>314</v>
      </c>
      <c r="H48" s="19">
        <v>6121600000</v>
      </c>
      <c r="I48" s="19" t="s">
        <v>157</v>
      </c>
      <c r="J48" s="19" t="s">
        <v>158</v>
      </c>
      <c r="K48" s="19" t="s">
        <v>315</v>
      </c>
      <c r="L48" s="19" t="s">
        <v>316</v>
      </c>
      <c r="M48" s="19">
        <v>281</v>
      </c>
      <c r="N48" s="15"/>
    </row>
    <row r="49" spans="1:13" s="9" customFormat="1" ht="43.5" customHeight="1" outlineLevel="1">
      <c r="A49" s="48">
        <v>44</v>
      </c>
      <c r="B49" s="50">
        <v>22784</v>
      </c>
      <c r="C49" s="19" t="s">
        <v>175</v>
      </c>
      <c r="D49" s="19">
        <v>41246380</v>
      </c>
      <c r="E49" s="19" t="s">
        <v>317</v>
      </c>
      <c r="F49" s="19" t="s">
        <v>318</v>
      </c>
      <c r="G49" s="19" t="s">
        <v>319</v>
      </c>
      <c r="H49" s="19">
        <v>6121655100</v>
      </c>
      <c r="I49" s="19" t="s">
        <v>320</v>
      </c>
      <c r="J49" s="19" t="s">
        <v>321</v>
      </c>
      <c r="K49" s="19" t="s">
        <v>322</v>
      </c>
      <c r="L49" s="19" t="s">
        <v>323</v>
      </c>
      <c r="M49" s="19">
        <v>355.9</v>
      </c>
    </row>
    <row r="50" spans="1:13" s="9" customFormat="1" ht="43.5" customHeight="1" outlineLevel="1">
      <c r="A50" s="48">
        <v>45</v>
      </c>
      <c r="B50" s="50">
        <v>27307</v>
      </c>
      <c r="C50" s="19" t="s">
        <v>95</v>
      </c>
      <c r="D50" s="19">
        <v>39292197</v>
      </c>
      <c r="E50" s="19" t="s">
        <v>95</v>
      </c>
      <c r="F50" s="19" t="s">
        <v>324</v>
      </c>
      <c r="G50" s="19" t="s">
        <v>94</v>
      </c>
      <c r="H50" s="19">
        <v>6110100000</v>
      </c>
      <c r="I50" s="47" t="s">
        <v>325</v>
      </c>
      <c r="J50" s="47" t="s">
        <v>326</v>
      </c>
      <c r="K50" s="47" t="s">
        <v>362</v>
      </c>
      <c r="L50" s="47" t="s">
        <v>363</v>
      </c>
      <c r="M50" s="47" t="s">
        <v>364</v>
      </c>
    </row>
    <row r="51" spans="1:13" s="16" customFormat="1" ht="112.5" customHeight="1">
      <c r="A51" s="48">
        <v>46</v>
      </c>
      <c r="B51" s="50">
        <v>27307</v>
      </c>
      <c r="C51" s="19" t="s">
        <v>95</v>
      </c>
      <c r="D51" s="19">
        <v>39292197</v>
      </c>
      <c r="E51" s="19" t="s">
        <v>95</v>
      </c>
      <c r="F51" s="19" t="s">
        <v>324</v>
      </c>
      <c r="G51" s="19" t="s">
        <v>94</v>
      </c>
      <c r="H51" s="19">
        <v>6110100000</v>
      </c>
      <c r="I51" s="19" t="s">
        <v>325</v>
      </c>
      <c r="J51" s="19" t="s">
        <v>327</v>
      </c>
      <c r="K51" s="19" t="s">
        <v>328</v>
      </c>
      <c r="L51" s="19" t="s">
        <v>174</v>
      </c>
      <c r="M51" s="19">
        <f>208.7+5.5</f>
        <v>214.2</v>
      </c>
    </row>
    <row r="52" spans="1:13" s="16" customFormat="1" ht="114.75">
      <c r="A52" s="48">
        <v>47</v>
      </c>
      <c r="B52" s="50">
        <v>27307</v>
      </c>
      <c r="C52" s="19" t="s">
        <v>95</v>
      </c>
      <c r="D52" s="19">
        <v>39292197</v>
      </c>
      <c r="E52" s="19" t="s">
        <v>95</v>
      </c>
      <c r="F52" s="19" t="s">
        <v>324</v>
      </c>
      <c r="G52" s="19" t="s">
        <v>94</v>
      </c>
      <c r="H52" s="19">
        <v>8039100000</v>
      </c>
      <c r="I52" s="19" t="s">
        <v>329</v>
      </c>
      <c r="J52" s="19" t="s">
        <v>330</v>
      </c>
      <c r="K52" s="19" t="s">
        <v>331</v>
      </c>
      <c r="L52" s="19" t="s">
        <v>332</v>
      </c>
      <c r="M52" s="19">
        <v>95.2</v>
      </c>
    </row>
    <row r="53" spans="1:13" s="17" customFormat="1" ht="42.75" customHeight="1">
      <c r="A53" s="48">
        <v>48</v>
      </c>
      <c r="B53" s="50">
        <v>14084</v>
      </c>
      <c r="C53" s="19" t="s">
        <v>333</v>
      </c>
      <c r="D53" s="19">
        <v>33689922</v>
      </c>
      <c r="E53" s="19" t="s">
        <v>334</v>
      </c>
      <c r="F53" s="19" t="s">
        <v>335</v>
      </c>
      <c r="G53" s="19" t="s">
        <v>336</v>
      </c>
      <c r="H53" s="19">
        <v>6110100000</v>
      </c>
      <c r="I53" s="19" t="s">
        <v>337</v>
      </c>
      <c r="J53" s="19" t="s">
        <v>338</v>
      </c>
      <c r="K53" s="19" t="s">
        <v>339</v>
      </c>
      <c r="L53" s="19" t="s">
        <v>340</v>
      </c>
      <c r="M53" s="19">
        <v>1090.7</v>
      </c>
    </row>
    <row r="54" spans="1:13" s="17" customFormat="1" ht="42.75" customHeight="1">
      <c r="A54" s="48">
        <v>49</v>
      </c>
      <c r="B54" s="50">
        <v>14084</v>
      </c>
      <c r="C54" s="19" t="s">
        <v>333</v>
      </c>
      <c r="D54" s="19">
        <v>33689922</v>
      </c>
      <c r="E54" s="19" t="s">
        <v>334</v>
      </c>
      <c r="F54" s="19" t="s">
        <v>335</v>
      </c>
      <c r="G54" s="19" t="s">
        <v>336</v>
      </c>
      <c r="H54" s="19" t="s">
        <v>341</v>
      </c>
      <c r="I54" s="19" t="s">
        <v>342</v>
      </c>
      <c r="J54" s="19" t="s">
        <v>343</v>
      </c>
      <c r="K54" s="19" t="s">
        <v>344</v>
      </c>
      <c r="L54" s="19" t="s">
        <v>340</v>
      </c>
      <c r="M54" s="19">
        <v>332.35</v>
      </c>
    </row>
    <row r="55" spans="1:13" s="17" customFormat="1" ht="42.75" customHeight="1">
      <c r="A55" s="48">
        <v>50</v>
      </c>
      <c r="B55" s="50">
        <v>14084</v>
      </c>
      <c r="C55" s="19" t="s">
        <v>333</v>
      </c>
      <c r="D55" s="19">
        <v>33689922</v>
      </c>
      <c r="E55" s="19" t="s">
        <v>334</v>
      </c>
      <c r="F55" s="19" t="s">
        <v>335</v>
      </c>
      <c r="G55" s="19" t="s">
        <v>336</v>
      </c>
      <c r="H55" s="19" t="s">
        <v>341</v>
      </c>
      <c r="I55" s="19" t="s">
        <v>345</v>
      </c>
      <c r="J55" s="19" t="s">
        <v>346</v>
      </c>
      <c r="K55" s="19" t="s">
        <v>344</v>
      </c>
      <c r="L55" s="19" t="s">
        <v>340</v>
      </c>
      <c r="M55" s="19">
        <v>428.53</v>
      </c>
    </row>
    <row r="56" spans="1:13" s="17" customFormat="1" ht="42.75" customHeight="1">
      <c r="A56" s="48">
        <v>51</v>
      </c>
      <c r="B56" s="50">
        <v>14084</v>
      </c>
      <c r="C56" s="19" t="s">
        <v>333</v>
      </c>
      <c r="D56" s="19">
        <v>33689922</v>
      </c>
      <c r="E56" s="19" t="s">
        <v>334</v>
      </c>
      <c r="F56" s="19" t="s">
        <v>335</v>
      </c>
      <c r="G56" s="19" t="s">
        <v>336</v>
      </c>
      <c r="H56" s="19" t="s">
        <v>341</v>
      </c>
      <c r="I56" s="19" t="s">
        <v>347</v>
      </c>
      <c r="J56" s="19" t="s">
        <v>348</v>
      </c>
      <c r="K56" s="19" t="s">
        <v>344</v>
      </c>
      <c r="L56" s="19" t="s">
        <v>67</v>
      </c>
      <c r="M56" s="19">
        <v>101.4</v>
      </c>
    </row>
    <row r="57" spans="1:13" s="17" customFormat="1" ht="42.75" customHeight="1">
      <c r="A57" s="48">
        <v>52</v>
      </c>
      <c r="B57" s="50">
        <v>14084</v>
      </c>
      <c r="C57" s="19" t="s">
        <v>333</v>
      </c>
      <c r="D57" s="19">
        <v>33689922</v>
      </c>
      <c r="E57" s="19" t="s">
        <v>334</v>
      </c>
      <c r="F57" s="19" t="s">
        <v>335</v>
      </c>
      <c r="G57" s="19" t="s">
        <v>336</v>
      </c>
      <c r="H57" s="19" t="s">
        <v>341</v>
      </c>
      <c r="I57" s="19" t="s">
        <v>349</v>
      </c>
      <c r="J57" s="19" t="s">
        <v>350</v>
      </c>
      <c r="K57" s="19" t="s">
        <v>344</v>
      </c>
      <c r="L57" s="19" t="s">
        <v>67</v>
      </c>
      <c r="M57" s="19">
        <v>72.9</v>
      </c>
    </row>
    <row r="58" spans="1:13" s="17" customFormat="1" ht="28.5" customHeight="1">
      <c r="A58" s="48">
        <v>53</v>
      </c>
      <c r="B58" s="50">
        <v>14084</v>
      </c>
      <c r="C58" s="19" t="s">
        <v>333</v>
      </c>
      <c r="D58" s="19">
        <v>33689922</v>
      </c>
      <c r="E58" s="19" t="s">
        <v>334</v>
      </c>
      <c r="F58" s="19" t="s">
        <v>335</v>
      </c>
      <c r="G58" s="19" t="s">
        <v>336</v>
      </c>
      <c r="H58" s="19" t="s">
        <v>341</v>
      </c>
      <c r="I58" s="19" t="s">
        <v>351</v>
      </c>
      <c r="J58" s="19" t="s">
        <v>350</v>
      </c>
      <c r="K58" s="19" t="s">
        <v>344</v>
      </c>
      <c r="L58" s="19" t="s">
        <v>67</v>
      </c>
      <c r="M58" s="19">
        <v>72.6</v>
      </c>
    </row>
    <row r="59" spans="1:13" s="17" customFormat="1" ht="32.25" customHeight="1">
      <c r="A59" s="48">
        <v>54</v>
      </c>
      <c r="B59" s="50">
        <v>14084</v>
      </c>
      <c r="C59" s="19" t="s">
        <v>333</v>
      </c>
      <c r="D59" s="19">
        <v>33689922</v>
      </c>
      <c r="E59" s="19" t="s">
        <v>334</v>
      </c>
      <c r="F59" s="19" t="s">
        <v>335</v>
      </c>
      <c r="G59" s="19" t="s">
        <v>336</v>
      </c>
      <c r="H59" s="19" t="s">
        <v>341</v>
      </c>
      <c r="I59" s="19" t="s">
        <v>352</v>
      </c>
      <c r="J59" s="19" t="s">
        <v>353</v>
      </c>
      <c r="K59" s="19" t="s">
        <v>339</v>
      </c>
      <c r="L59" s="19" t="s">
        <v>340</v>
      </c>
      <c r="M59" s="19">
        <v>1375</v>
      </c>
    </row>
    <row r="60" spans="1:13" s="18" customFormat="1" ht="42.75" customHeight="1">
      <c r="A60" s="48">
        <v>55</v>
      </c>
      <c r="B60" s="50" t="s">
        <v>176</v>
      </c>
      <c r="C60" s="19" t="s">
        <v>68</v>
      </c>
      <c r="D60" s="19">
        <v>40388416</v>
      </c>
      <c r="E60" s="19" t="s">
        <v>177</v>
      </c>
      <c r="F60" s="19" t="s">
        <v>178</v>
      </c>
      <c r="G60" s="19" t="s">
        <v>179</v>
      </c>
      <c r="H60" s="19">
        <v>6121655100</v>
      </c>
      <c r="I60" s="19" t="s">
        <v>180</v>
      </c>
      <c r="J60" s="19" t="s">
        <v>181</v>
      </c>
      <c r="K60" s="19" t="s">
        <v>182</v>
      </c>
      <c r="L60" s="19" t="s">
        <v>183</v>
      </c>
      <c r="M60" s="19">
        <v>289</v>
      </c>
    </row>
    <row r="61" spans="1:13" s="18" customFormat="1" ht="28.5" customHeight="1">
      <c r="A61" s="48">
        <v>56</v>
      </c>
      <c r="B61" s="50" t="s">
        <v>176</v>
      </c>
      <c r="C61" s="19" t="s">
        <v>68</v>
      </c>
      <c r="D61" s="19">
        <v>40388416</v>
      </c>
      <c r="E61" s="19" t="s">
        <v>177</v>
      </c>
      <c r="F61" s="19" t="s">
        <v>178</v>
      </c>
      <c r="G61" s="19" t="s">
        <v>179</v>
      </c>
      <c r="H61" s="19">
        <v>6120881901</v>
      </c>
      <c r="I61" s="19" t="s">
        <v>184</v>
      </c>
      <c r="J61" s="19" t="s">
        <v>185</v>
      </c>
      <c r="K61" s="19" t="s">
        <v>186</v>
      </c>
      <c r="L61" s="19" t="s">
        <v>187</v>
      </c>
      <c r="M61" s="19"/>
    </row>
    <row r="62" spans="1:13" s="18" customFormat="1" ht="32.25" customHeight="1">
      <c r="A62" s="48">
        <v>57</v>
      </c>
      <c r="B62" s="50" t="s">
        <v>176</v>
      </c>
      <c r="C62" s="19" t="s">
        <v>68</v>
      </c>
      <c r="D62" s="19">
        <v>40388416</v>
      </c>
      <c r="E62" s="19" t="s">
        <v>177</v>
      </c>
      <c r="F62" s="19" t="s">
        <v>178</v>
      </c>
      <c r="G62" s="19" t="s">
        <v>179</v>
      </c>
      <c r="H62" s="19">
        <v>6121687001</v>
      </c>
      <c r="I62" s="19" t="s">
        <v>184</v>
      </c>
      <c r="J62" s="19" t="s">
        <v>188</v>
      </c>
      <c r="K62" s="19" t="s">
        <v>186</v>
      </c>
      <c r="L62" s="19" t="s">
        <v>189</v>
      </c>
      <c r="M62" s="19"/>
    </row>
    <row r="63" spans="1:14" s="18" customFormat="1" ht="58.5" customHeight="1">
      <c r="A63" s="48">
        <v>58</v>
      </c>
      <c r="B63" s="50" t="s">
        <v>176</v>
      </c>
      <c r="C63" s="19" t="s">
        <v>68</v>
      </c>
      <c r="D63" s="19">
        <v>40388416</v>
      </c>
      <c r="E63" s="19" t="s">
        <v>177</v>
      </c>
      <c r="F63" s="19" t="s">
        <v>178</v>
      </c>
      <c r="G63" s="19" t="s">
        <v>190</v>
      </c>
      <c r="H63" s="19">
        <v>6122655300</v>
      </c>
      <c r="I63" s="19" t="s">
        <v>191</v>
      </c>
      <c r="J63" s="19" t="s">
        <v>192</v>
      </c>
      <c r="K63" s="19" t="s">
        <v>182</v>
      </c>
      <c r="L63" s="19" t="s">
        <v>193</v>
      </c>
      <c r="M63" s="19">
        <v>392</v>
      </c>
      <c r="N63" s="19"/>
    </row>
    <row r="64" spans="1:14" s="18" customFormat="1" ht="156" customHeight="1">
      <c r="A64" s="48">
        <v>59</v>
      </c>
      <c r="B64" s="50" t="s">
        <v>176</v>
      </c>
      <c r="C64" s="19" t="s">
        <v>68</v>
      </c>
      <c r="D64" s="19">
        <v>14373153</v>
      </c>
      <c r="E64" s="19" t="s">
        <v>69</v>
      </c>
      <c r="F64" s="19" t="s">
        <v>70</v>
      </c>
      <c r="G64" s="19" t="s">
        <v>71</v>
      </c>
      <c r="H64" s="19">
        <v>6124610500</v>
      </c>
      <c r="I64" s="19" t="s">
        <v>72</v>
      </c>
      <c r="J64" s="19" t="s">
        <v>194</v>
      </c>
      <c r="K64" s="19" t="s">
        <v>73</v>
      </c>
      <c r="L64" s="19" t="s">
        <v>195</v>
      </c>
      <c r="M64" s="19">
        <v>944.4</v>
      </c>
      <c r="N64" s="19"/>
    </row>
    <row r="65" spans="1:14" s="18" customFormat="1" ht="173.25" customHeight="1">
      <c r="A65" s="48">
        <v>60</v>
      </c>
      <c r="B65" s="50" t="s">
        <v>176</v>
      </c>
      <c r="C65" s="19" t="s">
        <v>68</v>
      </c>
      <c r="D65" s="19">
        <v>14373153</v>
      </c>
      <c r="E65" s="19" t="s">
        <v>69</v>
      </c>
      <c r="F65" s="19" t="s">
        <v>70</v>
      </c>
      <c r="G65" s="19" t="s">
        <v>71</v>
      </c>
      <c r="H65" s="19">
        <v>6124610500</v>
      </c>
      <c r="I65" s="19" t="s">
        <v>74</v>
      </c>
      <c r="J65" s="19" t="s">
        <v>75</v>
      </c>
      <c r="K65" s="19" t="s">
        <v>73</v>
      </c>
      <c r="L65" s="19" t="s">
        <v>196</v>
      </c>
      <c r="M65" s="19">
        <v>1282.3</v>
      </c>
      <c r="N65" s="19"/>
    </row>
    <row r="66" spans="1:14" s="18" customFormat="1" ht="196.5" customHeight="1">
      <c r="A66" s="48">
        <v>61</v>
      </c>
      <c r="B66" s="50" t="s">
        <v>176</v>
      </c>
      <c r="C66" s="19" t="s">
        <v>68</v>
      </c>
      <c r="D66" s="19">
        <v>14373153</v>
      </c>
      <c r="E66" s="19" t="s">
        <v>69</v>
      </c>
      <c r="F66" s="19" t="s">
        <v>70</v>
      </c>
      <c r="G66" s="19" t="s">
        <v>71</v>
      </c>
      <c r="H66" s="19">
        <v>6121282001</v>
      </c>
      <c r="I66" s="19" t="s">
        <v>76</v>
      </c>
      <c r="J66" s="19" t="s">
        <v>197</v>
      </c>
      <c r="K66" s="19" t="s">
        <v>73</v>
      </c>
      <c r="L66" s="19" t="s">
        <v>198</v>
      </c>
      <c r="M66" s="19">
        <v>1270.2</v>
      </c>
      <c r="N66" s="19"/>
    </row>
    <row r="67" spans="1:14" s="18" customFormat="1" ht="75" customHeight="1">
      <c r="A67" s="48">
        <v>62</v>
      </c>
      <c r="B67" s="50" t="s">
        <v>176</v>
      </c>
      <c r="C67" s="19" t="s">
        <v>68</v>
      </c>
      <c r="D67" s="19" t="s">
        <v>199</v>
      </c>
      <c r="E67" s="19" t="s">
        <v>77</v>
      </c>
      <c r="F67" s="19" t="s">
        <v>78</v>
      </c>
      <c r="G67" s="19" t="s">
        <v>200</v>
      </c>
      <c r="H67" s="19">
        <v>6125055400</v>
      </c>
      <c r="I67" s="19" t="s">
        <v>79</v>
      </c>
      <c r="J67" s="19" t="s">
        <v>201</v>
      </c>
      <c r="K67" s="19" t="s">
        <v>202</v>
      </c>
      <c r="L67" s="19" t="s">
        <v>203</v>
      </c>
      <c r="M67" s="19">
        <v>145.4</v>
      </c>
      <c r="N67" s="19"/>
    </row>
    <row r="68" spans="1:14" s="18" customFormat="1" ht="55.5" customHeight="1">
      <c r="A68" s="48">
        <v>63</v>
      </c>
      <c r="B68" s="50" t="s">
        <v>204</v>
      </c>
      <c r="C68" s="19" t="s">
        <v>205</v>
      </c>
      <c r="D68" s="19" t="s">
        <v>206</v>
      </c>
      <c r="E68" s="19" t="s">
        <v>207</v>
      </c>
      <c r="F68" s="19" t="s">
        <v>208</v>
      </c>
      <c r="G68" s="19" t="s">
        <v>209</v>
      </c>
      <c r="H68" s="19">
        <v>6110300000</v>
      </c>
      <c r="I68" s="19" t="s">
        <v>210</v>
      </c>
      <c r="J68" s="19" t="s">
        <v>211</v>
      </c>
      <c r="K68" s="19" t="s">
        <v>212</v>
      </c>
      <c r="L68" s="19" t="s">
        <v>80</v>
      </c>
      <c r="M68" s="19">
        <v>1028.3</v>
      </c>
      <c r="N68" s="19"/>
    </row>
    <row r="69" spans="1:14" s="18" customFormat="1" ht="54" customHeight="1">
      <c r="A69" s="48">
        <v>64</v>
      </c>
      <c r="B69" s="50" t="s">
        <v>213</v>
      </c>
      <c r="C69" s="19" t="s">
        <v>214</v>
      </c>
      <c r="D69" s="19" t="s">
        <v>215</v>
      </c>
      <c r="E69" s="19" t="s">
        <v>216</v>
      </c>
      <c r="F69" s="19" t="s">
        <v>217</v>
      </c>
      <c r="G69" s="19" t="s">
        <v>218</v>
      </c>
      <c r="H69" s="19">
        <v>6124210100</v>
      </c>
      <c r="I69" s="19" t="s">
        <v>219</v>
      </c>
      <c r="J69" s="19" t="s">
        <v>217</v>
      </c>
      <c r="K69" s="19" t="s">
        <v>220</v>
      </c>
      <c r="L69" s="19" t="s">
        <v>221</v>
      </c>
      <c r="M69" s="19">
        <v>10.4</v>
      </c>
      <c r="N69" s="19"/>
    </row>
    <row r="70" spans="1:14" s="18" customFormat="1" ht="62.25" customHeight="1">
      <c r="A70" s="48">
        <v>65</v>
      </c>
      <c r="B70" s="50" t="s">
        <v>213</v>
      </c>
      <c r="C70" s="19" t="s">
        <v>214</v>
      </c>
      <c r="D70" s="19" t="s">
        <v>215</v>
      </c>
      <c r="E70" s="19" t="s">
        <v>216</v>
      </c>
      <c r="F70" s="19" t="s">
        <v>217</v>
      </c>
      <c r="G70" s="19" t="s">
        <v>218</v>
      </c>
      <c r="H70" s="19">
        <v>6124210100</v>
      </c>
      <c r="I70" s="19" t="s">
        <v>219</v>
      </c>
      <c r="J70" s="19" t="s">
        <v>217</v>
      </c>
      <c r="K70" s="19" t="s">
        <v>220</v>
      </c>
      <c r="L70" s="19" t="s">
        <v>221</v>
      </c>
      <c r="M70" s="19">
        <v>10.4</v>
      </c>
      <c r="N70" s="19"/>
    </row>
    <row r="71" spans="1:14" s="18" customFormat="1" ht="65.25" customHeight="1">
      <c r="A71" s="48">
        <v>66</v>
      </c>
      <c r="B71" s="50" t="s">
        <v>213</v>
      </c>
      <c r="C71" s="19" t="s">
        <v>214</v>
      </c>
      <c r="D71" s="19" t="s">
        <v>215</v>
      </c>
      <c r="E71" s="19" t="s">
        <v>216</v>
      </c>
      <c r="F71" s="19" t="s">
        <v>217</v>
      </c>
      <c r="G71" s="19" t="s">
        <v>218</v>
      </c>
      <c r="H71" s="19">
        <v>6124210100</v>
      </c>
      <c r="I71" s="19" t="s">
        <v>219</v>
      </c>
      <c r="J71" s="19" t="s">
        <v>217</v>
      </c>
      <c r="K71" s="19" t="s">
        <v>220</v>
      </c>
      <c r="L71" s="19" t="s">
        <v>221</v>
      </c>
      <c r="M71" s="19">
        <v>11.1</v>
      </c>
      <c r="N71" s="19"/>
    </row>
    <row r="72" spans="1:14" s="18" customFormat="1" ht="54" customHeight="1">
      <c r="A72" s="48">
        <v>67</v>
      </c>
      <c r="B72" s="50" t="s">
        <v>213</v>
      </c>
      <c r="C72" s="19" t="s">
        <v>214</v>
      </c>
      <c r="D72" s="19" t="s">
        <v>215</v>
      </c>
      <c r="E72" s="19" t="s">
        <v>216</v>
      </c>
      <c r="F72" s="19" t="s">
        <v>217</v>
      </c>
      <c r="G72" s="19" t="s">
        <v>218</v>
      </c>
      <c r="H72" s="19">
        <v>6124210100</v>
      </c>
      <c r="I72" s="19" t="s">
        <v>222</v>
      </c>
      <c r="J72" s="19" t="s">
        <v>217</v>
      </c>
      <c r="K72" s="19" t="s">
        <v>223</v>
      </c>
      <c r="L72" s="19" t="s">
        <v>221</v>
      </c>
      <c r="M72" s="19">
        <v>22</v>
      </c>
      <c r="N72" s="19"/>
    </row>
    <row r="73" spans="1:14" s="18" customFormat="1" ht="50.25" customHeight="1">
      <c r="A73" s="48">
        <v>68</v>
      </c>
      <c r="B73" s="50" t="s">
        <v>213</v>
      </c>
      <c r="C73" s="19" t="s">
        <v>214</v>
      </c>
      <c r="D73" s="19" t="s">
        <v>215</v>
      </c>
      <c r="E73" s="19" t="s">
        <v>216</v>
      </c>
      <c r="F73" s="19" t="s">
        <v>217</v>
      </c>
      <c r="G73" s="19" t="s">
        <v>218</v>
      </c>
      <c r="H73" s="19">
        <v>6124210100</v>
      </c>
      <c r="I73" s="19" t="s">
        <v>222</v>
      </c>
      <c r="J73" s="19" t="s">
        <v>217</v>
      </c>
      <c r="K73" s="19" t="s">
        <v>223</v>
      </c>
      <c r="L73" s="19" t="s">
        <v>221</v>
      </c>
      <c r="M73" s="19">
        <v>22</v>
      </c>
      <c r="N73" s="19"/>
    </row>
    <row r="74" spans="1:14" s="18" customFormat="1" ht="50.25" customHeight="1">
      <c r="A74" s="48">
        <v>69</v>
      </c>
      <c r="B74" s="49" t="s">
        <v>213</v>
      </c>
      <c r="C74" s="47" t="s">
        <v>214</v>
      </c>
      <c r="D74" s="47" t="s">
        <v>215</v>
      </c>
      <c r="E74" s="47" t="s">
        <v>216</v>
      </c>
      <c r="F74" s="47" t="s">
        <v>217</v>
      </c>
      <c r="G74" s="47" t="s">
        <v>218</v>
      </c>
      <c r="H74" s="47">
        <v>6124210100</v>
      </c>
      <c r="I74" s="47" t="s">
        <v>222</v>
      </c>
      <c r="J74" s="47" t="s">
        <v>217</v>
      </c>
      <c r="K74" s="47" t="s">
        <v>223</v>
      </c>
      <c r="L74" s="47" t="s">
        <v>221</v>
      </c>
      <c r="M74" s="47">
        <v>22</v>
      </c>
      <c r="N74" s="47"/>
    </row>
    <row r="75" spans="1:14" ht="38.25">
      <c r="A75" s="48">
        <v>70</v>
      </c>
      <c r="B75" s="52">
        <v>38194</v>
      </c>
      <c r="C75" s="20" t="s">
        <v>60</v>
      </c>
      <c r="D75" s="20">
        <v>25592421</v>
      </c>
      <c r="E75" s="20" t="s">
        <v>61</v>
      </c>
      <c r="F75" s="20" t="s">
        <v>62</v>
      </c>
      <c r="G75" s="20" t="s">
        <v>63</v>
      </c>
      <c r="H75" s="20"/>
      <c r="I75" s="28" t="s">
        <v>371</v>
      </c>
      <c r="J75" s="28" t="s">
        <v>372</v>
      </c>
      <c r="K75" s="20" t="s">
        <v>373</v>
      </c>
      <c r="L75" s="20" t="s">
        <v>374</v>
      </c>
      <c r="M75" s="28" t="s">
        <v>375</v>
      </c>
      <c r="N75" s="23"/>
    </row>
    <row r="76" spans="1:14" ht="38.25">
      <c r="A76" s="48">
        <v>71</v>
      </c>
      <c r="B76" s="52">
        <v>38194</v>
      </c>
      <c r="C76" s="20" t="s">
        <v>60</v>
      </c>
      <c r="D76" s="20">
        <v>25592421</v>
      </c>
      <c r="E76" s="20" t="s">
        <v>61</v>
      </c>
      <c r="F76" s="20" t="s">
        <v>62</v>
      </c>
      <c r="G76" s="20" t="s">
        <v>63</v>
      </c>
      <c r="H76" s="20"/>
      <c r="I76" s="28" t="s">
        <v>376</v>
      </c>
      <c r="J76" s="28" t="s">
        <v>372</v>
      </c>
      <c r="K76" s="20" t="s">
        <v>373</v>
      </c>
      <c r="L76" s="20" t="s">
        <v>374</v>
      </c>
      <c r="M76" s="28" t="s">
        <v>375</v>
      </c>
      <c r="N76" s="23"/>
    </row>
    <row r="77" spans="1:14" ht="38.25">
      <c r="A77" s="48">
        <v>72</v>
      </c>
      <c r="B77" s="52">
        <v>38194</v>
      </c>
      <c r="C77" s="20" t="s">
        <v>60</v>
      </c>
      <c r="D77" s="20">
        <v>25592421</v>
      </c>
      <c r="E77" s="20" t="s">
        <v>61</v>
      </c>
      <c r="F77" s="20" t="s">
        <v>62</v>
      </c>
      <c r="G77" s="20" t="s">
        <v>63</v>
      </c>
      <c r="H77" s="20"/>
      <c r="I77" s="28" t="s">
        <v>377</v>
      </c>
      <c r="J77" s="28" t="s">
        <v>372</v>
      </c>
      <c r="K77" s="20" t="s">
        <v>373</v>
      </c>
      <c r="L77" s="20" t="s">
        <v>374</v>
      </c>
      <c r="M77" s="28" t="s">
        <v>375</v>
      </c>
      <c r="N77" s="23"/>
    </row>
    <row r="78" spans="1:14" ht="38.25">
      <c r="A78" s="48">
        <v>73</v>
      </c>
      <c r="B78" s="52">
        <v>38194</v>
      </c>
      <c r="C78" s="20" t="s">
        <v>60</v>
      </c>
      <c r="D78" s="20">
        <v>25592421</v>
      </c>
      <c r="E78" s="20" t="s">
        <v>61</v>
      </c>
      <c r="F78" s="20" t="s">
        <v>62</v>
      </c>
      <c r="G78" s="20" t="s">
        <v>63</v>
      </c>
      <c r="H78" s="20"/>
      <c r="I78" s="28" t="s">
        <v>377</v>
      </c>
      <c r="J78" s="28" t="s">
        <v>372</v>
      </c>
      <c r="K78" s="20" t="s">
        <v>373</v>
      </c>
      <c r="L78" s="20" t="s">
        <v>374</v>
      </c>
      <c r="M78" s="28" t="s">
        <v>375</v>
      </c>
      <c r="N78" s="23"/>
    </row>
    <row r="79" spans="1:13" ht="38.25">
      <c r="A79" s="48">
        <v>74</v>
      </c>
      <c r="B79" s="52">
        <v>38194</v>
      </c>
      <c r="C79" s="20" t="s">
        <v>60</v>
      </c>
      <c r="D79" s="20">
        <v>25592421</v>
      </c>
      <c r="E79" s="20" t="s">
        <v>61</v>
      </c>
      <c r="F79" s="20" t="s">
        <v>62</v>
      </c>
      <c r="G79" s="20" t="s">
        <v>63</v>
      </c>
      <c r="H79" s="20"/>
      <c r="I79" s="28" t="s">
        <v>378</v>
      </c>
      <c r="J79" s="28" t="s">
        <v>372</v>
      </c>
      <c r="K79" s="20" t="s">
        <v>373</v>
      </c>
      <c r="L79" s="20" t="s">
        <v>374</v>
      </c>
      <c r="M79" s="28">
        <v>10.3</v>
      </c>
    </row>
    <row r="80" spans="1:13" ht="38.25">
      <c r="A80" s="48">
        <v>75</v>
      </c>
      <c r="B80" s="52">
        <v>38194</v>
      </c>
      <c r="C80" s="20" t="s">
        <v>60</v>
      </c>
      <c r="D80" s="20">
        <v>25592421</v>
      </c>
      <c r="E80" s="20" t="s">
        <v>61</v>
      </c>
      <c r="F80" s="20" t="s">
        <v>62</v>
      </c>
      <c r="G80" s="20" t="s">
        <v>63</v>
      </c>
      <c r="H80" s="20"/>
      <c r="I80" s="28" t="s">
        <v>379</v>
      </c>
      <c r="J80" s="28" t="s">
        <v>372</v>
      </c>
      <c r="K80" s="20" t="s">
        <v>373</v>
      </c>
      <c r="L80" s="20" t="s">
        <v>374</v>
      </c>
      <c r="M80" s="28">
        <v>20.7</v>
      </c>
    </row>
    <row r="81" spans="1:13" ht="38.25">
      <c r="A81" s="48">
        <v>76</v>
      </c>
      <c r="B81" s="52">
        <v>38194</v>
      </c>
      <c r="C81" s="20" t="s">
        <v>60</v>
      </c>
      <c r="D81" s="20">
        <v>25592421</v>
      </c>
      <c r="E81" s="20" t="s">
        <v>61</v>
      </c>
      <c r="F81" s="20" t="s">
        <v>62</v>
      </c>
      <c r="G81" s="20" t="s">
        <v>63</v>
      </c>
      <c r="H81" s="20"/>
      <c r="I81" s="28" t="s">
        <v>380</v>
      </c>
      <c r="J81" s="28" t="s">
        <v>372</v>
      </c>
      <c r="K81" s="20" t="s">
        <v>373</v>
      </c>
      <c r="L81" s="20" t="s">
        <v>374</v>
      </c>
      <c r="M81" s="28" t="s">
        <v>375</v>
      </c>
    </row>
    <row r="82" spans="1:13" ht="38.25">
      <c r="A82" s="48">
        <v>77</v>
      </c>
      <c r="B82" s="52">
        <v>38194</v>
      </c>
      <c r="C82" s="20" t="s">
        <v>60</v>
      </c>
      <c r="D82" s="20">
        <v>25592421</v>
      </c>
      <c r="E82" s="20" t="s">
        <v>61</v>
      </c>
      <c r="F82" s="20" t="s">
        <v>62</v>
      </c>
      <c r="G82" s="20" t="s">
        <v>63</v>
      </c>
      <c r="H82" s="20"/>
      <c r="I82" s="28" t="s">
        <v>381</v>
      </c>
      <c r="J82" s="28" t="s">
        <v>372</v>
      </c>
      <c r="K82" s="20" t="s">
        <v>373</v>
      </c>
      <c r="L82" s="20" t="s">
        <v>374</v>
      </c>
      <c r="M82" s="28" t="s">
        <v>375</v>
      </c>
    </row>
    <row r="83" spans="1:13" ht="38.25">
      <c r="A83" s="48">
        <v>78</v>
      </c>
      <c r="B83" s="52">
        <v>38194</v>
      </c>
      <c r="C83" s="20" t="s">
        <v>60</v>
      </c>
      <c r="D83" s="20">
        <v>25592421</v>
      </c>
      <c r="E83" s="20" t="s">
        <v>61</v>
      </c>
      <c r="F83" s="20" t="s">
        <v>62</v>
      </c>
      <c r="G83" s="20" t="s">
        <v>63</v>
      </c>
      <c r="H83" s="20"/>
      <c r="I83" s="28" t="s">
        <v>371</v>
      </c>
      <c r="J83" s="28" t="s">
        <v>372</v>
      </c>
      <c r="K83" s="20" t="s">
        <v>373</v>
      </c>
      <c r="L83" s="20" t="s">
        <v>374</v>
      </c>
      <c r="M83" s="28" t="s">
        <v>375</v>
      </c>
    </row>
    <row r="84" spans="1:13" ht="38.25">
      <c r="A84" s="48">
        <v>79</v>
      </c>
      <c r="B84" s="52">
        <v>38194</v>
      </c>
      <c r="C84" s="20" t="s">
        <v>60</v>
      </c>
      <c r="D84" s="20">
        <v>25592421</v>
      </c>
      <c r="E84" s="20" t="s">
        <v>61</v>
      </c>
      <c r="F84" s="20" t="s">
        <v>62</v>
      </c>
      <c r="G84" s="20" t="s">
        <v>63</v>
      </c>
      <c r="H84" s="20"/>
      <c r="I84" s="28" t="s">
        <v>376</v>
      </c>
      <c r="J84" s="28" t="s">
        <v>372</v>
      </c>
      <c r="K84" s="20" t="s">
        <v>373</v>
      </c>
      <c r="L84" s="20" t="s">
        <v>374</v>
      </c>
      <c r="M84" s="28" t="s">
        <v>375</v>
      </c>
    </row>
    <row r="85" spans="1:13" ht="38.25">
      <c r="A85" s="48">
        <v>80</v>
      </c>
      <c r="B85" s="52">
        <v>38194</v>
      </c>
      <c r="C85" s="20" t="s">
        <v>60</v>
      </c>
      <c r="D85" s="20">
        <v>25592421</v>
      </c>
      <c r="E85" s="20" t="s">
        <v>61</v>
      </c>
      <c r="F85" s="20" t="s">
        <v>62</v>
      </c>
      <c r="G85" s="20" t="s">
        <v>63</v>
      </c>
      <c r="H85" s="20"/>
      <c r="I85" s="28" t="s">
        <v>382</v>
      </c>
      <c r="J85" s="28" t="s">
        <v>383</v>
      </c>
      <c r="K85" s="20" t="s">
        <v>373</v>
      </c>
      <c r="L85" s="20" t="s">
        <v>374</v>
      </c>
      <c r="M85" s="28">
        <v>5</v>
      </c>
    </row>
    <row r="86" spans="1:13" ht="38.25">
      <c r="A86" s="48">
        <v>81</v>
      </c>
      <c r="B86" s="52">
        <v>38194</v>
      </c>
      <c r="C86" s="20" t="s">
        <v>60</v>
      </c>
      <c r="D86" s="20">
        <v>25592421</v>
      </c>
      <c r="E86" s="20" t="s">
        <v>61</v>
      </c>
      <c r="F86" s="20" t="s">
        <v>62</v>
      </c>
      <c r="G86" s="20" t="s">
        <v>63</v>
      </c>
      <c r="H86" s="20"/>
      <c r="I86" s="28" t="s">
        <v>384</v>
      </c>
      <c r="J86" s="28" t="s">
        <v>383</v>
      </c>
      <c r="K86" s="20" t="s">
        <v>373</v>
      </c>
      <c r="L86" s="20" t="s">
        <v>374</v>
      </c>
      <c r="M86" s="28">
        <v>4</v>
      </c>
    </row>
    <row r="87" spans="1:13" ht="38.25">
      <c r="A87" s="48">
        <v>82</v>
      </c>
      <c r="B87" s="52">
        <v>38194</v>
      </c>
      <c r="C87" s="20" t="s">
        <v>60</v>
      </c>
      <c r="D87" s="20">
        <v>25592421</v>
      </c>
      <c r="E87" s="20" t="s">
        <v>61</v>
      </c>
      <c r="F87" s="20" t="s">
        <v>62</v>
      </c>
      <c r="G87" s="20" t="s">
        <v>63</v>
      </c>
      <c r="H87" s="20"/>
      <c r="I87" s="28" t="s">
        <v>385</v>
      </c>
      <c r="J87" s="28" t="s">
        <v>383</v>
      </c>
      <c r="K87" s="20" t="s">
        <v>373</v>
      </c>
      <c r="L87" s="20" t="s">
        <v>374</v>
      </c>
      <c r="M87" s="28">
        <v>1.1</v>
      </c>
    </row>
    <row r="88" spans="1:13" ht="38.25">
      <c r="A88" s="48">
        <v>83</v>
      </c>
      <c r="B88" s="52">
        <v>38194</v>
      </c>
      <c r="C88" s="20" t="s">
        <v>60</v>
      </c>
      <c r="D88" s="20">
        <v>25592421</v>
      </c>
      <c r="E88" s="20" t="s">
        <v>61</v>
      </c>
      <c r="F88" s="20" t="s">
        <v>62</v>
      </c>
      <c r="G88" s="20" t="s">
        <v>63</v>
      </c>
      <c r="H88" s="20"/>
      <c r="I88" s="28" t="s">
        <v>386</v>
      </c>
      <c r="J88" s="28" t="s">
        <v>383</v>
      </c>
      <c r="K88" s="20" t="s">
        <v>373</v>
      </c>
      <c r="L88" s="20" t="s">
        <v>374</v>
      </c>
      <c r="M88" s="28">
        <v>2.3</v>
      </c>
    </row>
    <row r="89" spans="1:13" ht="38.25">
      <c r="A89" s="48">
        <v>84</v>
      </c>
      <c r="B89" s="52">
        <v>38194</v>
      </c>
      <c r="C89" s="20" t="s">
        <v>60</v>
      </c>
      <c r="D89" s="20">
        <v>25592421</v>
      </c>
      <c r="E89" s="20" t="s">
        <v>61</v>
      </c>
      <c r="F89" s="20" t="s">
        <v>62</v>
      </c>
      <c r="G89" s="20" t="s">
        <v>63</v>
      </c>
      <c r="H89" s="20"/>
      <c r="I89" s="28" t="s">
        <v>387</v>
      </c>
      <c r="J89" s="28" t="s">
        <v>383</v>
      </c>
      <c r="K89" s="20" t="s">
        <v>373</v>
      </c>
      <c r="L89" s="20" t="s">
        <v>374</v>
      </c>
      <c r="M89" s="28">
        <v>1.5</v>
      </c>
    </row>
    <row r="90" spans="1:13" ht="38.25">
      <c r="A90" s="48">
        <v>85</v>
      </c>
      <c r="B90" s="52">
        <v>38194</v>
      </c>
      <c r="C90" s="20" t="s">
        <v>60</v>
      </c>
      <c r="D90" s="20">
        <v>25592421</v>
      </c>
      <c r="E90" s="20" t="s">
        <v>61</v>
      </c>
      <c r="F90" s="20" t="s">
        <v>62</v>
      </c>
      <c r="G90" s="20" t="s">
        <v>63</v>
      </c>
      <c r="H90" s="20"/>
      <c r="I90" s="28" t="s">
        <v>388</v>
      </c>
      <c r="J90" s="28" t="s">
        <v>383</v>
      </c>
      <c r="K90" s="20" t="s">
        <v>373</v>
      </c>
      <c r="L90" s="20" t="s">
        <v>374</v>
      </c>
      <c r="M90" s="28">
        <v>4.3</v>
      </c>
    </row>
    <row r="91" spans="1:13" ht="38.25">
      <c r="A91" s="48">
        <v>86</v>
      </c>
      <c r="B91" s="52">
        <v>38194</v>
      </c>
      <c r="C91" s="20" t="s">
        <v>60</v>
      </c>
      <c r="D91" s="20">
        <v>25592421</v>
      </c>
      <c r="E91" s="20" t="s">
        <v>61</v>
      </c>
      <c r="F91" s="20" t="s">
        <v>62</v>
      </c>
      <c r="G91" s="20" t="s">
        <v>63</v>
      </c>
      <c r="H91" s="20"/>
      <c r="I91" s="28" t="s">
        <v>389</v>
      </c>
      <c r="J91" s="28" t="s">
        <v>390</v>
      </c>
      <c r="K91" s="20" t="s">
        <v>373</v>
      </c>
      <c r="L91" s="20" t="s">
        <v>374</v>
      </c>
      <c r="M91" s="28">
        <v>7</v>
      </c>
    </row>
    <row r="92" spans="1:13" ht="38.25">
      <c r="A92" s="48">
        <v>87</v>
      </c>
      <c r="B92" s="52">
        <v>38194</v>
      </c>
      <c r="C92" s="20" t="s">
        <v>60</v>
      </c>
      <c r="D92" s="20">
        <v>25592421</v>
      </c>
      <c r="E92" s="20" t="s">
        <v>61</v>
      </c>
      <c r="F92" s="20" t="s">
        <v>62</v>
      </c>
      <c r="G92" s="20" t="s">
        <v>63</v>
      </c>
      <c r="H92" s="20"/>
      <c r="I92" s="28" t="s">
        <v>391</v>
      </c>
      <c r="J92" s="28" t="s">
        <v>390</v>
      </c>
      <c r="K92" s="20" t="s">
        <v>373</v>
      </c>
      <c r="L92" s="20" t="s">
        <v>374</v>
      </c>
      <c r="M92" s="28">
        <v>2.8</v>
      </c>
    </row>
    <row r="93" spans="1:13" ht="38.25">
      <c r="A93" s="48">
        <v>88</v>
      </c>
      <c r="B93" s="52">
        <v>38194</v>
      </c>
      <c r="C93" s="20" t="s">
        <v>60</v>
      </c>
      <c r="D93" s="20">
        <v>25592421</v>
      </c>
      <c r="E93" s="20" t="s">
        <v>61</v>
      </c>
      <c r="F93" s="20" t="s">
        <v>62</v>
      </c>
      <c r="G93" s="20" t="s">
        <v>63</v>
      </c>
      <c r="H93" s="20"/>
      <c r="I93" s="28" t="s">
        <v>64</v>
      </c>
      <c r="J93" s="28" t="s">
        <v>390</v>
      </c>
      <c r="K93" s="20" t="s">
        <v>373</v>
      </c>
      <c r="L93" s="20" t="s">
        <v>374</v>
      </c>
      <c r="M93" s="28" t="s">
        <v>375</v>
      </c>
    </row>
    <row r="94" spans="1:13" ht="38.25">
      <c r="A94" s="48">
        <v>89</v>
      </c>
      <c r="B94" s="52">
        <v>38194</v>
      </c>
      <c r="C94" s="20" t="s">
        <v>60</v>
      </c>
      <c r="D94" s="20">
        <v>25592421</v>
      </c>
      <c r="E94" s="20" t="s">
        <v>61</v>
      </c>
      <c r="F94" s="20" t="s">
        <v>62</v>
      </c>
      <c r="G94" s="20" t="s">
        <v>63</v>
      </c>
      <c r="H94" s="20"/>
      <c r="I94" s="28" t="s">
        <v>64</v>
      </c>
      <c r="J94" s="28" t="s">
        <v>390</v>
      </c>
      <c r="K94" s="20" t="s">
        <v>373</v>
      </c>
      <c r="L94" s="20" t="s">
        <v>374</v>
      </c>
      <c r="M94" s="28" t="s">
        <v>375</v>
      </c>
    </row>
    <row r="95" spans="1:13" ht="38.25">
      <c r="A95" s="48">
        <v>90</v>
      </c>
      <c r="B95" s="52">
        <v>38194</v>
      </c>
      <c r="C95" s="20" t="s">
        <v>60</v>
      </c>
      <c r="D95" s="20">
        <v>25592421</v>
      </c>
      <c r="E95" s="20" t="s">
        <v>61</v>
      </c>
      <c r="F95" s="20" t="s">
        <v>62</v>
      </c>
      <c r="G95" s="20" t="s">
        <v>63</v>
      </c>
      <c r="H95" s="20"/>
      <c r="I95" s="28" t="s">
        <v>392</v>
      </c>
      <c r="J95" s="28" t="s">
        <v>390</v>
      </c>
      <c r="K95" s="20" t="s">
        <v>373</v>
      </c>
      <c r="L95" s="20" t="s">
        <v>374</v>
      </c>
      <c r="M95" s="28" t="s">
        <v>375</v>
      </c>
    </row>
    <row r="96" spans="1:13" ht="25.5">
      <c r="A96" s="48">
        <v>91</v>
      </c>
      <c r="B96" s="52">
        <v>38194</v>
      </c>
      <c r="C96" s="20" t="s">
        <v>60</v>
      </c>
      <c r="D96" s="20">
        <v>25592421</v>
      </c>
      <c r="E96" s="20" t="s">
        <v>61</v>
      </c>
      <c r="F96" s="20" t="s">
        <v>62</v>
      </c>
      <c r="G96" s="20" t="s">
        <v>63</v>
      </c>
      <c r="H96" s="20"/>
      <c r="I96" s="28" t="s">
        <v>393</v>
      </c>
      <c r="J96" s="28" t="s">
        <v>65</v>
      </c>
      <c r="K96" s="20" t="s">
        <v>373</v>
      </c>
      <c r="L96" s="20" t="s">
        <v>374</v>
      </c>
      <c r="M96" s="28">
        <v>7</v>
      </c>
    </row>
    <row r="97" spans="1:13" ht="25.5">
      <c r="A97" s="48">
        <v>92</v>
      </c>
      <c r="B97" s="52">
        <v>38194</v>
      </c>
      <c r="C97" s="20" t="s">
        <v>60</v>
      </c>
      <c r="D97" s="20">
        <v>25592421</v>
      </c>
      <c r="E97" s="20" t="s">
        <v>61</v>
      </c>
      <c r="F97" s="20" t="s">
        <v>62</v>
      </c>
      <c r="G97" s="20" t="s">
        <v>63</v>
      </c>
      <c r="H97" s="20"/>
      <c r="I97" s="28" t="s">
        <v>394</v>
      </c>
      <c r="J97" s="28" t="s">
        <v>65</v>
      </c>
      <c r="K97" s="20" t="s">
        <v>373</v>
      </c>
      <c r="L97" s="20" t="s">
        <v>374</v>
      </c>
      <c r="M97" s="28">
        <v>5</v>
      </c>
    </row>
    <row r="98" spans="1:13" ht="25.5">
      <c r="A98" s="48">
        <v>93</v>
      </c>
      <c r="B98" s="52">
        <v>38194</v>
      </c>
      <c r="C98" s="20" t="s">
        <v>60</v>
      </c>
      <c r="D98" s="20">
        <v>25592421</v>
      </c>
      <c r="E98" s="20" t="s">
        <v>61</v>
      </c>
      <c r="F98" s="20" t="s">
        <v>62</v>
      </c>
      <c r="G98" s="20" t="s">
        <v>63</v>
      </c>
      <c r="H98" s="20"/>
      <c r="I98" s="28" t="s">
        <v>64</v>
      </c>
      <c r="J98" s="28" t="s">
        <v>65</v>
      </c>
      <c r="K98" s="20" t="s">
        <v>373</v>
      </c>
      <c r="L98" s="20" t="s">
        <v>374</v>
      </c>
      <c r="M98" s="28" t="s">
        <v>375</v>
      </c>
    </row>
    <row r="99" spans="1:13" ht="25.5">
      <c r="A99" s="48">
        <v>94</v>
      </c>
      <c r="B99" s="52">
        <v>38194</v>
      </c>
      <c r="C99" s="20" t="s">
        <v>60</v>
      </c>
      <c r="D99" s="20">
        <v>25592421</v>
      </c>
      <c r="E99" s="20" t="s">
        <v>61</v>
      </c>
      <c r="F99" s="20" t="s">
        <v>62</v>
      </c>
      <c r="G99" s="20" t="s">
        <v>63</v>
      </c>
      <c r="H99" s="20"/>
      <c r="I99" s="28" t="s">
        <v>64</v>
      </c>
      <c r="J99" s="28" t="s">
        <v>65</v>
      </c>
      <c r="K99" s="20" t="s">
        <v>373</v>
      </c>
      <c r="L99" s="20" t="s">
        <v>374</v>
      </c>
      <c r="M99" s="28" t="s">
        <v>375</v>
      </c>
    </row>
    <row r="100" spans="1:13" ht="25.5">
      <c r="A100" s="48">
        <v>95</v>
      </c>
      <c r="B100" s="52">
        <v>38194</v>
      </c>
      <c r="C100" s="20" t="s">
        <v>60</v>
      </c>
      <c r="D100" s="20">
        <v>25592421</v>
      </c>
      <c r="E100" s="20" t="s">
        <v>61</v>
      </c>
      <c r="F100" s="20" t="s">
        <v>62</v>
      </c>
      <c r="G100" s="20" t="s">
        <v>63</v>
      </c>
      <c r="H100" s="20"/>
      <c r="I100" s="28" t="s">
        <v>66</v>
      </c>
      <c r="J100" s="28" t="s">
        <v>65</v>
      </c>
      <c r="K100" s="20" t="s">
        <v>373</v>
      </c>
      <c r="L100" s="20" t="s">
        <v>374</v>
      </c>
      <c r="M100" s="28" t="s">
        <v>375</v>
      </c>
    </row>
    <row r="101" spans="1:13" ht="25.5">
      <c r="A101" s="48">
        <v>96</v>
      </c>
      <c r="B101" s="52">
        <v>38194</v>
      </c>
      <c r="C101" s="20" t="s">
        <v>60</v>
      </c>
      <c r="D101" s="20">
        <v>25592421</v>
      </c>
      <c r="E101" s="20" t="s">
        <v>61</v>
      </c>
      <c r="F101" s="20" t="s">
        <v>62</v>
      </c>
      <c r="G101" s="20" t="s">
        <v>63</v>
      </c>
      <c r="H101" s="20"/>
      <c r="I101" s="28" t="s">
        <v>66</v>
      </c>
      <c r="J101" s="28" t="s">
        <v>65</v>
      </c>
      <c r="K101" s="20" t="s">
        <v>373</v>
      </c>
      <c r="L101" s="20" t="s">
        <v>374</v>
      </c>
      <c r="M101" s="28" t="s">
        <v>375</v>
      </c>
    </row>
    <row r="102" spans="1:13" ht="38.25">
      <c r="A102" s="48">
        <v>97</v>
      </c>
      <c r="B102" s="52">
        <v>38194</v>
      </c>
      <c r="C102" s="20" t="s">
        <v>60</v>
      </c>
      <c r="D102" s="20">
        <v>25592421</v>
      </c>
      <c r="E102" s="20" t="s">
        <v>61</v>
      </c>
      <c r="F102" s="20" t="s">
        <v>62</v>
      </c>
      <c r="G102" s="20" t="s">
        <v>63</v>
      </c>
      <c r="H102" s="20"/>
      <c r="I102" s="28" t="s">
        <v>64</v>
      </c>
      <c r="J102" s="28" t="s">
        <v>395</v>
      </c>
      <c r="K102" s="20" t="s">
        <v>373</v>
      </c>
      <c r="L102" s="20" t="s">
        <v>374</v>
      </c>
      <c r="M102" s="28" t="s">
        <v>375</v>
      </c>
    </row>
    <row r="103" spans="1:13" ht="38.25">
      <c r="A103" s="48">
        <v>98</v>
      </c>
      <c r="B103" s="52">
        <v>38194</v>
      </c>
      <c r="C103" s="20" t="s">
        <v>60</v>
      </c>
      <c r="D103" s="20">
        <v>25592421</v>
      </c>
      <c r="E103" s="20" t="s">
        <v>61</v>
      </c>
      <c r="F103" s="20" t="s">
        <v>62</v>
      </c>
      <c r="G103" s="20" t="s">
        <v>63</v>
      </c>
      <c r="H103" s="20"/>
      <c r="I103" s="28" t="s">
        <v>64</v>
      </c>
      <c r="J103" s="28" t="s">
        <v>395</v>
      </c>
      <c r="K103" s="20" t="s">
        <v>373</v>
      </c>
      <c r="L103" s="20" t="s">
        <v>374</v>
      </c>
      <c r="M103" s="28" t="s">
        <v>375</v>
      </c>
    </row>
    <row r="104" spans="1:13" ht="38.25">
      <c r="A104" s="48">
        <v>99</v>
      </c>
      <c r="B104" s="52">
        <v>38194</v>
      </c>
      <c r="C104" s="20" t="s">
        <v>60</v>
      </c>
      <c r="D104" s="20">
        <v>25592421</v>
      </c>
      <c r="E104" s="20" t="s">
        <v>61</v>
      </c>
      <c r="F104" s="20" t="s">
        <v>62</v>
      </c>
      <c r="G104" s="20" t="s">
        <v>63</v>
      </c>
      <c r="H104" s="20"/>
      <c r="I104" s="28" t="s">
        <v>396</v>
      </c>
      <c r="J104" s="28" t="s">
        <v>395</v>
      </c>
      <c r="K104" s="20" t="s">
        <v>373</v>
      </c>
      <c r="L104" s="20" t="s">
        <v>374</v>
      </c>
      <c r="M104" s="28" t="s">
        <v>375</v>
      </c>
    </row>
    <row r="105" spans="1:13" ht="38.25">
      <c r="A105" s="48">
        <v>100</v>
      </c>
      <c r="B105" s="52">
        <v>38194</v>
      </c>
      <c r="C105" s="20" t="s">
        <v>60</v>
      </c>
      <c r="D105" s="20">
        <v>25592421</v>
      </c>
      <c r="E105" s="20" t="s">
        <v>61</v>
      </c>
      <c r="F105" s="20" t="s">
        <v>62</v>
      </c>
      <c r="G105" s="20" t="s">
        <v>63</v>
      </c>
      <c r="H105" s="20"/>
      <c r="I105" s="28" t="s">
        <v>66</v>
      </c>
      <c r="J105" s="28" t="s">
        <v>395</v>
      </c>
      <c r="K105" s="20" t="s">
        <v>373</v>
      </c>
      <c r="L105" s="20" t="s">
        <v>374</v>
      </c>
      <c r="M105" s="28" t="s">
        <v>375</v>
      </c>
    </row>
    <row r="106" spans="1:13" ht="38.25">
      <c r="A106" s="48">
        <v>101</v>
      </c>
      <c r="B106" s="52">
        <v>38194</v>
      </c>
      <c r="C106" s="20" t="s">
        <v>60</v>
      </c>
      <c r="D106" s="20">
        <v>25592421</v>
      </c>
      <c r="E106" s="20" t="s">
        <v>61</v>
      </c>
      <c r="F106" s="20" t="s">
        <v>62</v>
      </c>
      <c r="G106" s="20" t="s">
        <v>63</v>
      </c>
      <c r="H106" s="20"/>
      <c r="I106" s="28" t="s">
        <v>397</v>
      </c>
      <c r="J106" s="28" t="s">
        <v>395</v>
      </c>
      <c r="K106" s="20" t="s">
        <v>373</v>
      </c>
      <c r="L106" s="20" t="s">
        <v>374</v>
      </c>
      <c r="M106" s="28" t="s">
        <v>375</v>
      </c>
    </row>
    <row r="107" spans="1:13" ht="38.25">
      <c r="A107" s="48">
        <v>102</v>
      </c>
      <c r="B107" s="52">
        <v>38194</v>
      </c>
      <c r="C107" s="20" t="s">
        <v>60</v>
      </c>
      <c r="D107" s="20">
        <v>25592421</v>
      </c>
      <c r="E107" s="20" t="s">
        <v>61</v>
      </c>
      <c r="F107" s="20" t="s">
        <v>62</v>
      </c>
      <c r="G107" s="20" t="s">
        <v>63</v>
      </c>
      <c r="H107" s="20"/>
      <c r="I107" s="28" t="s">
        <v>398</v>
      </c>
      <c r="J107" s="28" t="s">
        <v>399</v>
      </c>
      <c r="K107" s="20" t="s">
        <v>373</v>
      </c>
      <c r="L107" s="20" t="s">
        <v>374</v>
      </c>
      <c r="M107" s="28">
        <v>45</v>
      </c>
    </row>
    <row r="108" spans="1:13" ht="38.25">
      <c r="A108" s="48">
        <v>103</v>
      </c>
      <c r="B108" s="52">
        <v>38194</v>
      </c>
      <c r="C108" s="20" t="s">
        <v>60</v>
      </c>
      <c r="D108" s="20">
        <v>25592421</v>
      </c>
      <c r="E108" s="20" t="s">
        <v>61</v>
      </c>
      <c r="F108" s="20" t="s">
        <v>62</v>
      </c>
      <c r="G108" s="20" t="s">
        <v>63</v>
      </c>
      <c r="H108" s="20"/>
      <c r="I108" s="28" t="s">
        <v>371</v>
      </c>
      <c r="J108" s="28" t="s">
        <v>400</v>
      </c>
      <c r="K108" s="20" t="s">
        <v>373</v>
      </c>
      <c r="L108" s="20" t="s">
        <v>374</v>
      </c>
      <c r="M108" s="28" t="s">
        <v>375</v>
      </c>
    </row>
    <row r="109" spans="1:13" ht="38.25">
      <c r="A109" s="48">
        <v>104</v>
      </c>
      <c r="B109" s="52">
        <v>38194</v>
      </c>
      <c r="C109" s="20" t="s">
        <v>60</v>
      </c>
      <c r="D109" s="20">
        <v>25592421</v>
      </c>
      <c r="E109" s="20" t="s">
        <v>61</v>
      </c>
      <c r="F109" s="20" t="s">
        <v>62</v>
      </c>
      <c r="G109" s="20" t="s">
        <v>63</v>
      </c>
      <c r="H109" s="20"/>
      <c r="I109" s="28" t="s">
        <v>401</v>
      </c>
      <c r="J109" s="28" t="s">
        <v>400</v>
      </c>
      <c r="K109" s="20" t="s">
        <v>373</v>
      </c>
      <c r="L109" s="20" t="s">
        <v>374</v>
      </c>
      <c r="M109" s="28" t="s">
        <v>375</v>
      </c>
    </row>
    <row r="110" spans="1:13" ht="38.25">
      <c r="A110" s="48">
        <v>105</v>
      </c>
      <c r="B110" s="52">
        <v>38194</v>
      </c>
      <c r="C110" s="20" t="s">
        <v>60</v>
      </c>
      <c r="D110" s="20">
        <v>25592421</v>
      </c>
      <c r="E110" s="20" t="s">
        <v>61</v>
      </c>
      <c r="F110" s="20" t="s">
        <v>62</v>
      </c>
      <c r="G110" s="20" t="s">
        <v>63</v>
      </c>
      <c r="H110" s="20"/>
      <c r="I110" s="28" t="s">
        <v>402</v>
      </c>
      <c r="J110" s="28" t="s">
        <v>400</v>
      </c>
      <c r="K110" s="20" t="s">
        <v>373</v>
      </c>
      <c r="L110" s="20" t="s">
        <v>374</v>
      </c>
      <c r="M110" s="28">
        <v>47</v>
      </c>
    </row>
    <row r="111" spans="1:13" ht="38.25">
      <c r="A111" s="48">
        <v>106</v>
      </c>
      <c r="B111" s="52">
        <v>38194</v>
      </c>
      <c r="C111" s="20" t="s">
        <v>60</v>
      </c>
      <c r="D111" s="20">
        <v>25592421</v>
      </c>
      <c r="E111" s="20" t="s">
        <v>61</v>
      </c>
      <c r="F111" s="20" t="s">
        <v>62</v>
      </c>
      <c r="G111" s="20" t="s">
        <v>63</v>
      </c>
      <c r="H111" s="20"/>
      <c r="I111" s="28" t="s">
        <v>403</v>
      </c>
      <c r="J111" s="28" t="s">
        <v>404</v>
      </c>
      <c r="K111" s="20" t="s">
        <v>373</v>
      </c>
      <c r="L111" s="20" t="s">
        <v>374</v>
      </c>
      <c r="M111" s="28" t="s">
        <v>375</v>
      </c>
    </row>
    <row r="112" spans="1:13" ht="38.25">
      <c r="A112" s="48">
        <v>107</v>
      </c>
      <c r="B112" s="52">
        <v>38194</v>
      </c>
      <c r="C112" s="20" t="s">
        <v>60</v>
      </c>
      <c r="D112" s="20">
        <v>25592421</v>
      </c>
      <c r="E112" s="20" t="s">
        <v>61</v>
      </c>
      <c r="F112" s="20" t="s">
        <v>62</v>
      </c>
      <c r="G112" s="20" t="s">
        <v>63</v>
      </c>
      <c r="H112" s="20"/>
      <c r="I112" s="28" t="s">
        <v>405</v>
      </c>
      <c r="J112" s="28" t="s">
        <v>404</v>
      </c>
      <c r="K112" s="20" t="s">
        <v>373</v>
      </c>
      <c r="L112" s="20" t="s">
        <v>374</v>
      </c>
      <c r="M112" s="28" t="s">
        <v>375</v>
      </c>
    </row>
    <row r="113" spans="1:13" ht="38.25">
      <c r="A113" s="48">
        <v>108</v>
      </c>
      <c r="B113" s="52">
        <v>38194</v>
      </c>
      <c r="C113" s="20" t="s">
        <v>60</v>
      </c>
      <c r="D113" s="20">
        <v>25592421</v>
      </c>
      <c r="E113" s="20" t="s">
        <v>61</v>
      </c>
      <c r="F113" s="20" t="s">
        <v>62</v>
      </c>
      <c r="G113" s="20" t="s">
        <v>63</v>
      </c>
      <c r="H113" s="20"/>
      <c r="I113" s="28" t="s">
        <v>406</v>
      </c>
      <c r="J113" s="28" t="s">
        <v>404</v>
      </c>
      <c r="K113" s="20" t="s">
        <v>373</v>
      </c>
      <c r="L113" s="20" t="s">
        <v>374</v>
      </c>
      <c r="M113" s="28" t="s">
        <v>375</v>
      </c>
    </row>
    <row r="114" spans="1:13" ht="38.25">
      <c r="A114" s="48">
        <v>109</v>
      </c>
      <c r="B114" s="52">
        <v>38194</v>
      </c>
      <c r="C114" s="20" t="s">
        <v>60</v>
      </c>
      <c r="D114" s="20">
        <v>25592421</v>
      </c>
      <c r="E114" s="20" t="s">
        <v>61</v>
      </c>
      <c r="F114" s="20" t="s">
        <v>62</v>
      </c>
      <c r="G114" s="20" t="s">
        <v>63</v>
      </c>
      <c r="H114" s="20"/>
      <c r="I114" s="28" t="s">
        <v>407</v>
      </c>
      <c r="J114" s="28" t="s">
        <v>404</v>
      </c>
      <c r="K114" s="20" t="s">
        <v>373</v>
      </c>
      <c r="L114" s="20" t="s">
        <v>374</v>
      </c>
      <c r="M114" s="28" t="s">
        <v>375</v>
      </c>
    </row>
    <row r="115" spans="1:13" ht="38.25">
      <c r="A115" s="48">
        <v>110</v>
      </c>
      <c r="B115" s="52">
        <v>38194</v>
      </c>
      <c r="C115" s="20" t="s">
        <v>60</v>
      </c>
      <c r="D115" s="20">
        <v>25592421</v>
      </c>
      <c r="E115" s="20" t="s">
        <v>61</v>
      </c>
      <c r="F115" s="20" t="s">
        <v>62</v>
      </c>
      <c r="G115" s="20" t="s">
        <v>63</v>
      </c>
      <c r="H115" s="20"/>
      <c r="I115" s="28" t="s">
        <v>408</v>
      </c>
      <c r="J115" s="28" t="s">
        <v>404</v>
      </c>
      <c r="K115" s="20" t="s">
        <v>373</v>
      </c>
      <c r="L115" s="20" t="s">
        <v>374</v>
      </c>
      <c r="M115" s="28" t="s">
        <v>375</v>
      </c>
    </row>
    <row r="116" spans="1:13" ht="38.25">
      <c r="A116" s="48">
        <v>111</v>
      </c>
      <c r="B116" s="52">
        <v>38194</v>
      </c>
      <c r="C116" s="20" t="s">
        <v>60</v>
      </c>
      <c r="D116" s="20">
        <v>25592421</v>
      </c>
      <c r="E116" s="20" t="s">
        <v>61</v>
      </c>
      <c r="F116" s="20" t="s">
        <v>62</v>
      </c>
      <c r="G116" s="20" t="s">
        <v>63</v>
      </c>
      <c r="H116" s="20"/>
      <c r="I116" s="28" t="s">
        <v>409</v>
      </c>
      <c r="J116" s="28" t="s">
        <v>404</v>
      </c>
      <c r="K116" s="20" t="s">
        <v>373</v>
      </c>
      <c r="L116" s="20" t="s">
        <v>374</v>
      </c>
      <c r="M116" s="28">
        <v>79</v>
      </c>
    </row>
    <row r="117" spans="1:13" ht="38.25">
      <c r="A117" s="48">
        <v>112</v>
      </c>
      <c r="B117" s="52">
        <v>38194</v>
      </c>
      <c r="C117" s="20" t="s">
        <v>60</v>
      </c>
      <c r="D117" s="20">
        <v>25592421</v>
      </c>
      <c r="E117" s="20" t="s">
        <v>61</v>
      </c>
      <c r="F117" s="20" t="s">
        <v>62</v>
      </c>
      <c r="G117" s="20" t="s">
        <v>63</v>
      </c>
      <c r="H117" s="20"/>
      <c r="I117" s="28" t="s">
        <v>410</v>
      </c>
      <c r="J117" s="28" t="s">
        <v>411</v>
      </c>
      <c r="K117" s="20" t="s">
        <v>373</v>
      </c>
      <c r="L117" s="20" t="s">
        <v>374</v>
      </c>
      <c r="M117" s="28" t="s">
        <v>375</v>
      </c>
    </row>
    <row r="118" spans="1:13" ht="38.25">
      <c r="A118" s="48">
        <v>113</v>
      </c>
      <c r="B118" s="52">
        <v>38194</v>
      </c>
      <c r="C118" s="20" t="s">
        <v>60</v>
      </c>
      <c r="D118" s="20">
        <v>25592421</v>
      </c>
      <c r="E118" s="20" t="s">
        <v>61</v>
      </c>
      <c r="F118" s="20" t="s">
        <v>62</v>
      </c>
      <c r="G118" s="20" t="s">
        <v>63</v>
      </c>
      <c r="H118" s="20"/>
      <c r="I118" s="28" t="s">
        <v>412</v>
      </c>
      <c r="J118" s="28" t="s">
        <v>411</v>
      </c>
      <c r="K118" s="20" t="s">
        <v>373</v>
      </c>
      <c r="L118" s="20" t="s">
        <v>374</v>
      </c>
      <c r="M118" s="28">
        <v>259</v>
      </c>
    </row>
    <row r="119" spans="1:13" ht="38.25">
      <c r="A119" s="48">
        <v>114</v>
      </c>
      <c r="B119" s="52">
        <v>38194</v>
      </c>
      <c r="C119" s="20" t="s">
        <v>60</v>
      </c>
      <c r="D119" s="20">
        <v>25592421</v>
      </c>
      <c r="E119" s="20" t="s">
        <v>61</v>
      </c>
      <c r="F119" s="20" t="s">
        <v>62</v>
      </c>
      <c r="G119" s="20" t="s">
        <v>63</v>
      </c>
      <c r="H119" s="20"/>
      <c r="I119" s="28" t="s">
        <v>413</v>
      </c>
      <c r="J119" s="28" t="s">
        <v>411</v>
      </c>
      <c r="K119" s="20" t="s">
        <v>373</v>
      </c>
      <c r="L119" s="20" t="s">
        <v>374</v>
      </c>
      <c r="M119" s="28" t="s">
        <v>375</v>
      </c>
    </row>
    <row r="120" spans="1:13" ht="38.25">
      <c r="A120" s="48">
        <v>115</v>
      </c>
      <c r="B120" s="52">
        <v>38194</v>
      </c>
      <c r="C120" s="20" t="s">
        <v>60</v>
      </c>
      <c r="D120" s="20">
        <v>25592421</v>
      </c>
      <c r="E120" s="20" t="s">
        <v>61</v>
      </c>
      <c r="F120" s="20" t="s">
        <v>62</v>
      </c>
      <c r="G120" s="20" t="s">
        <v>63</v>
      </c>
      <c r="H120" s="20"/>
      <c r="I120" s="28" t="s">
        <v>414</v>
      </c>
      <c r="J120" s="28" t="s">
        <v>415</v>
      </c>
      <c r="K120" s="20" t="s">
        <v>373</v>
      </c>
      <c r="L120" s="20" t="s">
        <v>374</v>
      </c>
      <c r="M120" s="28" t="s">
        <v>375</v>
      </c>
    </row>
    <row r="121" spans="1:13" ht="38.25">
      <c r="A121" s="48">
        <v>116</v>
      </c>
      <c r="B121" s="52">
        <v>38194</v>
      </c>
      <c r="C121" s="20" t="s">
        <v>60</v>
      </c>
      <c r="D121" s="20">
        <v>25592421</v>
      </c>
      <c r="E121" s="20" t="s">
        <v>61</v>
      </c>
      <c r="F121" s="20" t="s">
        <v>62</v>
      </c>
      <c r="G121" s="20" t="s">
        <v>63</v>
      </c>
      <c r="H121" s="20"/>
      <c r="I121" s="28" t="s">
        <v>416</v>
      </c>
      <c r="J121" s="28" t="s">
        <v>415</v>
      </c>
      <c r="K121" s="20" t="s">
        <v>373</v>
      </c>
      <c r="L121" s="20" t="s">
        <v>374</v>
      </c>
      <c r="M121" s="28">
        <v>5.9</v>
      </c>
    </row>
    <row r="122" spans="1:13" ht="38.25">
      <c r="A122" s="48">
        <v>117</v>
      </c>
      <c r="B122" s="52">
        <v>38194</v>
      </c>
      <c r="C122" s="20" t="s">
        <v>60</v>
      </c>
      <c r="D122" s="20">
        <v>25592421</v>
      </c>
      <c r="E122" s="20" t="s">
        <v>61</v>
      </c>
      <c r="F122" s="20" t="s">
        <v>62</v>
      </c>
      <c r="G122" s="20" t="s">
        <v>63</v>
      </c>
      <c r="H122" s="20"/>
      <c r="I122" s="28" t="s">
        <v>64</v>
      </c>
      <c r="J122" s="28" t="s">
        <v>417</v>
      </c>
      <c r="K122" s="20" t="s">
        <v>373</v>
      </c>
      <c r="L122" s="20" t="s">
        <v>374</v>
      </c>
      <c r="M122" s="28" t="s">
        <v>375</v>
      </c>
    </row>
    <row r="123" spans="1:13" ht="38.25">
      <c r="A123" s="48">
        <v>118</v>
      </c>
      <c r="B123" s="52">
        <v>38194</v>
      </c>
      <c r="C123" s="20" t="s">
        <v>60</v>
      </c>
      <c r="D123" s="20">
        <v>25592421</v>
      </c>
      <c r="E123" s="20" t="s">
        <v>61</v>
      </c>
      <c r="F123" s="20" t="s">
        <v>62</v>
      </c>
      <c r="G123" s="20" t="s">
        <v>63</v>
      </c>
      <c r="H123" s="20"/>
      <c r="I123" s="28" t="s">
        <v>64</v>
      </c>
      <c r="J123" s="28" t="s">
        <v>417</v>
      </c>
      <c r="K123" s="20" t="s">
        <v>373</v>
      </c>
      <c r="L123" s="20" t="s">
        <v>374</v>
      </c>
      <c r="M123" s="28" t="s">
        <v>375</v>
      </c>
    </row>
    <row r="124" spans="1:13" ht="38.25">
      <c r="A124" s="48">
        <v>119</v>
      </c>
      <c r="B124" s="52">
        <v>38194</v>
      </c>
      <c r="C124" s="20" t="s">
        <v>60</v>
      </c>
      <c r="D124" s="20">
        <v>25592421</v>
      </c>
      <c r="E124" s="20" t="s">
        <v>61</v>
      </c>
      <c r="F124" s="20" t="s">
        <v>62</v>
      </c>
      <c r="G124" s="20" t="s">
        <v>63</v>
      </c>
      <c r="H124" s="20"/>
      <c r="I124" s="28" t="s">
        <v>64</v>
      </c>
      <c r="J124" s="28" t="s">
        <v>417</v>
      </c>
      <c r="K124" s="20" t="s">
        <v>373</v>
      </c>
      <c r="L124" s="20" t="s">
        <v>374</v>
      </c>
      <c r="M124" s="28" t="s">
        <v>375</v>
      </c>
    </row>
    <row r="125" spans="1:13" ht="38.25">
      <c r="A125" s="48">
        <v>120</v>
      </c>
      <c r="B125" s="52">
        <v>38194</v>
      </c>
      <c r="C125" s="20" t="s">
        <v>60</v>
      </c>
      <c r="D125" s="20">
        <v>25592421</v>
      </c>
      <c r="E125" s="20" t="s">
        <v>61</v>
      </c>
      <c r="F125" s="20" t="s">
        <v>62</v>
      </c>
      <c r="G125" s="20" t="s">
        <v>63</v>
      </c>
      <c r="H125" s="20"/>
      <c r="I125" s="28" t="s">
        <v>64</v>
      </c>
      <c r="J125" s="28" t="s">
        <v>417</v>
      </c>
      <c r="K125" s="20" t="s">
        <v>373</v>
      </c>
      <c r="L125" s="20" t="s">
        <v>374</v>
      </c>
      <c r="M125" s="28" t="s">
        <v>375</v>
      </c>
    </row>
    <row r="126" spans="1:13" ht="38.25">
      <c r="A126" s="48">
        <v>121</v>
      </c>
      <c r="B126" s="52">
        <v>38194</v>
      </c>
      <c r="C126" s="20" t="s">
        <v>60</v>
      </c>
      <c r="D126" s="20">
        <v>25592421</v>
      </c>
      <c r="E126" s="20" t="s">
        <v>61</v>
      </c>
      <c r="F126" s="20" t="s">
        <v>62</v>
      </c>
      <c r="G126" s="20" t="s">
        <v>63</v>
      </c>
      <c r="H126" s="20"/>
      <c r="I126" s="28" t="s">
        <v>64</v>
      </c>
      <c r="J126" s="28" t="s">
        <v>417</v>
      </c>
      <c r="K126" s="20" t="s">
        <v>373</v>
      </c>
      <c r="L126" s="20" t="s">
        <v>374</v>
      </c>
      <c r="M126" s="28" t="s">
        <v>375</v>
      </c>
    </row>
    <row r="127" spans="1:13" ht="38.25">
      <c r="A127" s="48">
        <v>122</v>
      </c>
      <c r="B127" s="52">
        <v>38194</v>
      </c>
      <c r="C127" s="20" t="s">
        <v>60</v>
      </c>
      <c r="D127" s="20">
        <v>25592421</v>
      </c>
      <c r="E127" s="20" t="s">
        <v>61</v>
      </c>
      <c r="F127" s="20" t="s">
        <v>62</v>
      </c>
      <c r="G127" s="20" t="s">
        <v>63</v>
      </c>
      <c r="H127" s="20"/>
      <c r="I127" s="28" t="s">
        <v>64</v>
      </c>
      <c r="J127" s="28" t="s">
        <v>417</v>
      </c>
      <c r="K127" s="20" t="s">
        <v>373</v>
      </c>
      <c r="L127" s="20" t="s">
        <v>374</v>
      </c>
      <c r="M127" s="28" t="s">
        <v>375</v>
      </c>
    </row>
    <row r="128" spans="1:13" ht="38.25">
      <c r="A128" s="48">
        <v>123</v>
      </c>
      <c r="B128" s="52">
        <v>38194</v>
      </c>
      <c r="C128" s="20" t="s">
        <v>60</v>
      </c>
      <c r="D128" s="20">
        <v>25592421</v>
      </c>
      <c r="E128" s="20" t="s">
        <v>61</v>
      </c>
      <c r="F128" s="20" t="s">
        <v>62</v>
      </c>
      <c r="G128" s="20" t="s">
        <v>63</v>
      </c>
      <c r="H128" s="20"/>
      <c r="I128" s="28" t="s">
        <v>397</v>
      </c>
      <c r="J128" s="28" t="s">
        <v>417</v>
      </c>
      <c r="K128" s="20" t="s">
        <v>373</v>
      </c>
      <c r="L128" s="20" t="s">
        <v>374</v>
      </c>
      <c r="M128" s="28" t="s">
        <v>375</v>
      </c>
    </row>
    <row r="129" spans="1:13" ht="38.25">
      <c r="A129" s="48">
        <v>124</v>
      </c>
      <c r="B129" s="52">
        <v>38194</v>
      </c>
      <c r="C129" s="20" t="s">
        <v>60</v>
      </c>
      <c r="D129" s="20">
        <v>25592421</v>
      </c>
      <c r="E129" s="20" t="s">
        <v>61</v>
      </c>
      <c r="F129" s="20" t="s">
        <v>62</v>
      </c>
      <c r="G129" s="20" t="s">
        <v>63</v>
      </c>
      <c r="H129" s="20"/>
      <c r="I129" s="28" t="s">
        <v>397</v>
      </c>
      <c r="J129" s="28" t="s">
        <v>417</v>
      </c>
      <c r="K129" s="20" t="s">
        <v>373</v>
      </c>
      <c r="L129" s="20" t="s">
        <v>374</v>
      </c>
      <c r="M129" s="28" t="s">
        <v>375</v>
      </c>
    </row>
    <row r="130" spans="1:13" ht="38.25">
      <c r="A130" s="48">
        <v>125</v>
      </c>
      <c r="B130" s="52">
        <v>38194</v>
      </c>
      <c r="C130" s="20" t="s">
        <v>60</v>
      </c>
      <c r="D130" s="20">
        <v>25592421</v>
      </c>
      <c r="E130" s="20" t="s">
        <v>61</v>
      </c>
      <c r="F130" s="20" t="s">
        <v>62</v>
      </c>
      <c r="G130" s="20" t="s">
        <v>63</v>
      </c>
      <c r="H130" s="20"/>
      <c r="I130" s="28" t="s">
        <v>397</v>
      </c>
      <c r="J130" s="28" t="s">
        <v>417</v>
      </c>
      <c r="K130" s="20" t="s">
        <v>373</v>
      </c>
      <c r="L130" s="20" t="s">
        <v>374</v>
      </c>
      <c r="M130" s="28" t="s">
        <v>375</v>
      </c>
    </row>
    <row r="131" spans="1:13" ht="38.25">
      <c r="A131" s="48">
        <v>126</v>
      </c>
      <c r="B131" s="52">
        <v>38194</v>
      </c>
      <c r="C131" s="20" t="s">
        <v>60</v>
      </c>
      <c r="D131" s="20">
        <v>25592421</v>
      </c>
      <c r="E131" s="20" t="s">
        <v>61</v>
      </c>
      <c r="F131" s="20" t="s">
        <v>62</v>
      </c>
      <c r="G131" s="20" t="s">
        <v>63</v>
      </c>
      <c r="H131" s="20"/>
      <c r="I131" s="28" t="s">
        <v>397</v>
      </c>
      <c r="J131" s="28" t="s">
        <v>417</v>
      </c>
      <c r="K131" s="20" t="s">
        <v>373</v>
      </c>
      <c r="L131" s="20" t="s">
        <v>374</v>
      </c>
      <c r="M131" s="28" t="s">
        <v>375</v>
      </c>
    </row>
    <row r="132" spans="1:13" ht="38.25">
      <c r="A132" s="48">
        <v>127</v>
      </c>
      <c r="B132" s="52">
        <v>38194</v>
      </c>
      <c r="C132" s="20" t="s">
        <v>60</v>
      </c>
      <c r="D132" s="20">
        <v>25592421</v>
      </c>
      <c r="E132" s="20" t="s">
        <v>61</v>
      </c>
      <c r="F132" s="20" t="s">
        <v>62</v>
      </c>
      <c r="G132" s="20" t="s">
        <v>63</v>
      </c>
      <c r="H132" s="20"/>
      <c r="I132" s="28" t="s">
        <v>397</v>
      </c>
      <c r="J132" s="28" t="s">
        <v>417</v>
      </c>
      <c r="K132" s="20" t="s">
        <v>373</v>
      </c>
      <c r="L132" s="20" t="s">
        <v>374</v>
      </c>
      <c r="M132" s="28" t="s">
        <v>375</v>
      </c>
    </row>
    <row r="133" spans="1:13" ht="38.25">
      <c r="A133" s="48">
        <v>128</v>
      </c>
      <c r="B133" s="52">
        <v>38194</v>
      </c>
      <c r="C133" s="20" t="s">
        <v>60</v>
      </c>
      <c r="D133" s="20">
        <v>25592421</v>
      </c>
      <c r="E133" s="20" t="s">
        <v>61</v>
      </c>
      <c r="F133" s="20" t="s">
        <v>62</v>
      </c>
      <c r="G133" s="20" t="s">
        <v>63</v>
      </c>
      <c r="H133" s="20"/>
      <c r="I133" s="28" t="s">
        <v>418</v>
      </c>
      <c r="J133" s="28" t="s">
        <v>417</v>
      </c>
      <c r="K133" s="20" t="s">
        <v>373</v>
      </c>
      <c r="L133" s="20" t="s">
        <v>374</v>
      </c>
      <c r="M133" s="28" t="s">
        <v>375</v>
      </c>
    </row>
    <row r="134" spans="1:13" ht="38.25">
      <c r="A134" s="48">
        <v>129</v>
      </c>
      <c r="B134" s="52">
        <v>38194</v>
      </c>
      <c r="C134" s="20" t="s">
        <v>60</v>
      </c>
      <c r="D134" s="20">
        <v>25592421</v>
      </c>
      <c r="E134" s="20" t="s">
        <v>61</v>
      </c>
      <c r="F134" s="20" t="s">
        <v>62</v>
      </c>
      <c r="G134" s="20" t="s">
        <v>63</v>
      </c>
      <c r="H134" s="20"/>
      <c r="I134" s="28" t="s">
        <v>64</v>
      </c>
      <c r="J134" s="28" t="s">
        <v>419</v>
      </c>
      <c r="K134" s="20" t="s">
        <v>373</v>
      </c>
      <c r="L134" s="20" t="s">
        <v>374</v>
      </c>
      <c r="M134" s="28" t="s">
        <v>375</v>
      </c>
    </row>
    <row r="135" spans="1:13" ht="38.25">
      <c r="A135" s="48">
        <v>130</v>
      </c>
      <c r="B135" s="52">
        <v>38194</v>
      </c>
      <c r="C135" s="20" t="s">
        <v>60</v>
      </c>
      <c r="D135" s="20">
        <v>25592421</v>
      </c>
      <c r="E135" s="20" t="s">
        <v>61</v>
      </c>
      <c r="F135" s="20" t="s">
        <v>62</v>
      </c>
      <c r="G135" s="20" t="s">
        <v>63</v>
      </c>
      <c r="H135" s="20"/>
      <c r="I135" s="28" t="s">
        <v>64</v>
      </c>
      <c r="J135" s="28" t="s">
        <v>419</v>
      </c>
      <c r="K135" s="20" t="s">
        <v>373</v>
      </c>
      <c r="L135" s="20" t="s">
        <v>374</v>
      </c>
      <c r="M135" s="28" t="s">
        <v>375</v>
      </c>
    </row>
    <row r="136" spans="1:13" ht="38.25">
      <c r="A136" s="48">
        <v>131</v>
      </c>
      <c r="B136" s="52">
        <v>38194</v>
      </c>
      <c r="C136" s="20" t="s">
        <v>60</v>
      </c>
      <c r="D136" s="20">
        <v>25592421</v>
      </c>
      <c r="E136" s="20" t="s">
        <v>61</v>
      </c>
      <c r="F136" s="20" t="s">
        <v>62</v>
      </c>
      <c r="G136" s="20" t="s">
        <v>63</v>
      </c>
      <c r="H136" s="20"/>
      <c r="I136" s="28" t="s">
        <v>64</v>
      </c>
      <c r="J136" s="28" t="s">
        <v>419</v>
      </c>
      <c r="K136" s="20" t="s">
        <v>373</v>
      </c>
      <c r="L136" s="20" t="s">
        <v>374</v>
      </c>
      <c r="M136" s="28" t="s">
        <v>375</v>
      </c>
    </row>
    <row r="137" spans="1:13" ht="38.25">
      <c r="A137" s="48">
        <v>132</v>
      </c>
      <c r="B137" s="52">
        <v>38194</v>
      </c>
      <c r="C137" s="20" t="s">
        <v>60</v>
      </c>
      <c r="D137" s="20">
        <v>25592421</v>
      </c>
      <c r="E137" s="20" t="s">
        <v>61</v>
      </c>
      <c r="F137" s="20" t="s">
        <v>62</v>
      </c>
      <c r="G137" s="20" t="s">
        <v>63</v>
      </c>
      <c r="H137" s="20"/>
      <c r="I137" s="28" t="s">
        <v>420</v>
      </c>
      <c r="J137" s="28" t="s">
        <v>419</v>
      </c>
      <c r="K137" s="20" t="s">
        <v>373</v>
      </c>
      <c r="L137" s="20" t="s">
        <v>374</v>
      </c>
      <c r="M137" s="28" t="s">
        <v>375</v>
      </c>
    </row>
    <row r="138" spans="1:13" ht="38.25">
      <c r="A138" s="20">
        <v>133</v>
      </c>
      <c r="B138" s="20">
        <v>38194</v>
      </c>
      <c r="C138" s="20" t="s">
        <v>60</v>
      </c>
      <c r="D138" s="20">
        <v>25592421</v>
      </c>
      <c r="E138" s="20" t="s">
        <v>61</v>
      </c>
      <c r="F138" s="20" t="s">
        <v>62</v>
      </c>
      <c r="G138" s="20" t="s">
        <v>63</v>
      </c>
      <c r="H138" s="20"/>
      <c r="I138" s="28" t="s">
        <v>397</v>
      </c>
      <c r="J138" s="28" t="s">
        <v>419</v>
      </c>
      <c r="K138" s="20" t="s">
        <v>373</v>
      </c>
      <c r="L138" s="20" t="s">
        <v>374</v>
      </c>
      <c r="M138" s="28" t="s">
        <v>375</v>
      </c>
    </row>
    <row r="139" spans="1:13" ht="33" customHeight="1">
      <c r="A139" s="20">
        <v>134</v>
      </c>
      <c r="B139" s="20">
        <v>38194</v>
      </c>
      <c r="C139" s="20" t="s">
        <v>60</v>
      </c>
      <c r="D139" s="20">
        <v>25592421</v>
      </c>
      <c r="E139" s="20" t="s">
        <v>61</v>
      </c>
      <c r="F139" s="20" t="s">
        <v>62</v>
      </c>
      <c r="G139" s="20" t="s">
        <v>63</v>
      </c>
      <c r="H139" s="20"/>
      <c r="I139" s="28" t="s">
        <v>421</v>
      </c>
      <c r="J139" s="28" t="s">
        <v>422</v>
      </c>
      <c r="K139" s="20" t="s">
        <v>373</v>
      </c>
      <c r="L139" s="20" t="s">
        <v>374</v>
      </c>
      <c r="M139" s="28">
        <v>9</v>
      </c>
    </row>
    <row r="140" spans="1:13" ht="38.25">
      <c r="A140" s="20">
        <v>135</v>
      </c>
      <c r="B140" s="20">
        <v>38194</v>
      </c>
      <c r="C140" s="20" t="s">
        <v>60</v>
      </c>
      <c r="D140" s="20">
        <v>25592421</v>
      </c>
      <c r="E140" s="20" t="s">
        <v>61</v>
      </c>
      <c r="F140" s="20" t="s">
        <v>62</v>
      </c>
      <c r="G140" s="20" t="s">
        <v>63</v>
      </c>
      <c r="H140" s="20"/>
      <c r="I140" s="28" t="s">
        <v>423</v>
      </c>
      <c r="J140" s="28" t="s">
        <v>422</v>
      </c>
      <c r="K140" s="20" t="s">
        <v>373</v>
      </c>
      <c r="L140" s="20" t="s">
        <v>374</v>
      </c>
      <c r="M140" s="28">
        <v>6</v>
      </c>
    </row>
    <row r="141" spans="1:13" ht="33.75" customHeight="1">
      <c r="A141" s="20">
        <v>136</v>
      </c>
      <c r="B141" s="20">
        <v>38194</v>
      </c>
      <c r="C141" s="20" t="s">
        <v>60</v>
      </c>
      <c r="D141" s="20">
        <v>25592421</v>
      </c>
      <c r="E141" s="20" t="s">
        <v>61</v>
      </c>
      <c r="F141" s="20" t="s">
        <v>62</v>
      </c>
      <c r="G141" s="20" t="s">
        <v>63</v>
      </c>
      <c r="H141" s="20"/>
      <c r="I141" s="28" t="s">
        <v>424</v>
      </c>
      <c r="J141" s="28" t="s">
        <v>422</v>
      </c>
      <c r="K141" s="20" t="s">
        <v>373</v>
      </c>
      <c r="L141" s="20" t="s">
        <v>374</v>
      </c>
      <c r="M141" s="28">
        <v>16</v>
      </c>
    </row>
    <row r="142" spans="1:14" ht="15.75">
      <c r="A142" s="56" t="s">
        <v>365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ht="15.75">
      <c r="A143" s="55" t="s">
        <v>366</v>
      </c>
    </row>
    <row r="144" spans="1:7" ht="15.75">
      <c r="A144" s="1" t="s">
        <v>367</v>
      </c>
      <c r="B144" s="1"/>
      <c r="C144" s="1"/>
      <c r="D144" s="1"/>
      <c r="E144" s="1"/>
      <c r="F144" s="1"/>
      <c r="G144" s="55"/>
    </row>
    <row r="145" spans="1:6" ht="15.75">
      <c r="A145" s="56" t="s">
        <v>368</v>
      </c>
      <c r="B145" s="57"/>
      <c r="C145" s="57"/>
      <c r="D145" s="57"/>
      <c r="E145" s="57"/>
      <c r="F145" s="57"/>
    </row>
    <row r="146" spans="1:6" ht="15.75">
      <c r="A146" s="56" t="s">
        <v>369</v>
      </c>
      <c r="B146" s="57"/>
      <c r="C146" s="57"/>
      <c r="D146" s="57"/>
      <c r="E146" s="57"/>
      <c r="F146" s="57"/>
    </row>
    <row r="147" spans="1:15" ht="12.75" customHeight="1">
      <c r="A147" s="58" t="s">
        <v>356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</row>
    <row r="148" spans="1:15" ht="10.5" customHeight="1">
      <c r="A148" s="60" t="s">
        <v>355</v>
      </c>
      <c r="B148" s="60"/>
      <c r="C148" s="60"/>
      <c r="D148" s="43"/>
      <c r="E148" s="43"/>
      <c r="F148" s="43"/>
      <c r="G148" s="43"/>
      <c r="H148" s="43"/>
      <c r="I148" s="43"/>
      <c r="J148" s="43"/>
      <c r="K148" s="46"/>
      <c r="L148" s="43"/>
      <c r="M148" s="45"/>
      <c r="N148" s="45"/>
      <c r="O148" s="44"/>
    </row>
    <row r="149" spans="1:15" ht="15.75">
      <c r="A149" s="60" t="s">
        <v>354</v>
      </c>
      <c r="B149" s="60"/>
      <c r="C149" s="60"/>
      <c r="D149" s="43"/>
      <c r="E149" s="43"/>
      <c r="F149" s="43"/>
      <c r="G149" s="43"/>
      <c r="H149" s="43"/>
      <c r="I149" s="43"/>
      <c r="J149" s="43"/>
      <c r="K149" s="46"/>
      <c r="L149" s="43"/>
      <c r="M149" s="45"/>
      <c r="N149" s="45"/>
      <c r="O149" s="44"/>
    </row>
    <row r="150" spans="1:15" ht="15.75">
      <c r="A150" s="60" t="s">
        <v>425</v>
      </c>
      <c r="B150" s="60"/>
      <c r="C150"/>
      <c r="D150"/>
      <c r="E150"/>
      <c r="F150"/>
      <c r="G150"/>
      <c r="H150"/>
      <c r="I150"/>
      <c r="J150"/>
      <c r="K150"/>
      <c r="L150"/>
      <c r="M150"/>
      <c r="N150"/>
      <c r="O150"/>
    </row>
  </sheetData>
  <sheetProtection/>
  <mergeCells count="14">
    <mergeCell ref="A150:B150"/>
    <mergeCell ref="A2:M2"/>
    <mergeCell ref="I3:M3"/>
    <mergeCell ref="A3:A4"/>
    <mergeCell ref="B3:C3"/>
    <mergeCell ref="D3:G3"/>
    <mergeCell ref="H3:H4"/>
    <mergeCell ref="A142:N142"/>
    <mergeCell ref="A144:F144"/>
    <mergeCell ref="A145:F145"/>
    <mergeCell ref="A146:F146"/>
    <mergeCell ref="A147:O147"/>
    <mergeCell ref="A148:C148"/>
    <mergeCell ref="A149:C149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Палка В.М.</cp:lastModifiedBy>
  <cp:lastPrinted>2017-11-10T13:13:25Z</cp:lastPrinted>
  <dcterms:created xsi:type="dcterms:W3CDTF">2011-10-26T11:32:05Z</dcterms:created>
  <dcterms:modified xsi:type="dcterms:W3CDTF">2017-11-10T13:13:31Z</dcterms:modified>
  <cp:category/>
  <cp:version/>
  <cp:contentType/>
  <cp:contentStatus/>
</cp:coreProperties>
</file>