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5371" windowWidth="14865" windowHeight="8925" activeTab="1"/>
  </bookViews>
  <sheets>
    <sheet name="Лист1" sheetId="1" r:id="rId1"/>
    <sheet name="ВАТ" sheetId="2" r:id="rId2"/>
    <sheet name="ЗАТ" sheetId="3" r:id="rId3"/>
    <sheet name="ТОВ" sheetId="4" r:id="rId4"/>
  </sheets>
  <definedNames>
    <definedName name="_xlnm.Print_Area" localSheetId="1">'ВАТ'!$A$1:$T$102</definedName>
    <definedName name="_xlnm.Print_Area" localSheetId="0">'Лист1'!$A$1:$Y$33</definedName>
  </definedNames>
  <calcPr fullCalcOnLoad="1"/>
</workbook>
</file>

<file path=xl/sharedStrings.xml><?xml version="1.0" encoding="utf-8"?>
<sst xmlns="http://schemas.openxmlformats.org/spreadsheetml/2006/main" count="198" uniqueCount="34">
  <si>
    <t>Моніторинг державних коропративних прав , часток, паїв у статутних фондах суб'єктів господарювання</t>
  </si>
  <si>
    <t>ВАТ</t>
  </si>
  <si>
    <t>ЗАТ</t>
  </si>
  <si>
    <t>ТОВ</t>
  </si>
  <si>
    <t>ДАК</t>
  </si>
  <si>
    <t>до 10%</t>
  </si>
  <si>
    <t>Від 10% до 25%</t>
  </si>
  <si>
    <t>Від 25% до 50%</t>
  </si>
  <si>
    <t>Від 50% до 75%</t>
  </si>
  <si>
    <t>Від 75% до 100%</t>
  </si>
  <si>
    <t>Субєкти господа
рюван
ня
       Дата</t>
  </si>
  <si>
    <t>Дата</t>
  </si>
  <si>
    <t>від 10% до 25%</t>
  </si>
  <si>
    <t>від 25% до 50%</t>
  </si>
  <si>
    <t>від 50% до 75%</t>
  </si>
  <si>
    <t>від 75% до 100%</t>
  </si>
  <si>
    <t>Загальна кількість</t>
  </si>
  <si>
    <t>Всього</t>
  </si>
  <si>
    <t>В управлінні ЦА та РВ ФДМУ</t>
  </si>
  <si>
    <t>В управлінні інших органів виконавчої влади</t>
  </si>
  <si>
    <t>в т. ч. ЦА</t>
  </si>
  <si>
    <t>в т.ч РВ</t>
  </si>
  <si>
    <t>Відкриті акціонерні товариства,  створені шляхом приватизації  та корпоратизації, у тому числі з часткою:</t>
  </si>
  <si>
    <t xml:space="preserve"> ХК, ДАК, ДАХК, НАК, ДХК, у тому числі з часткою:  </t>
  </si>
  <si>
    <t>Акціонерні товариства, створені за участю ФДМУ (ВАТ, ЗАТ), у тому числі з часткою:</t>
  </si>
  <si>
    <t xml:space="preserve"> Товариства з обмеженою відповідальністю, у тому числі з часткою:</t>
  </si>
  <si>
    <t>Разом господарських товариств, які  знаходяться в управлінні ФДМУ, у тому числі з часткою:</t>
  </si>
  <si>
    <t xml:space="preserve">Акціонерні товариства, у тому числі з часткою: </t>
  </si>
  <si>
    <t>ХК, ДАК, ДАХК, НАК, ДХК та ДАТ, у тому числі з часткою:</t>
  </si>
  <si>
    <t>Разом господарських товариств, які  знаходяться в управлінні інших органів виконавчої влади, у тому числі з часткою:</t>
  </si>
  <si>
    <t>Начальник Відділу                                                             С. Савченко</t>
  </si>
  <si>
    <t xml:space="preserve"> Товариства з обмеженою відповідальністю</t>
  </si>
  <si>
    <t>у тому числі з часткою:</t>
  </si>
  <si>
    <t xml:space="preserve">    Моніторинг  корпоративних прав держави у статутних капіталах  господарських товариств  станом на 01.11.2013</t>
  </si>
</sst>
</file>

<file path=xl/styles.xml><?xml version="1.0" encoding="utf-8"?>
<styleSheet xmlns="http://schemas.openxmlformats.org/spreadsheetml/2006/main">
  <numFmts count="1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16">
    <font>
      <sz val="10"/>
      <name val="Arial Cyr"/>
      <family val="0"/>
    </font>
    <font>
      <sz val="14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i/>
      <sz val="16"/>
      <name val="Times New Roman Cyr"/>
      <family val="1"/>
    </font>
    <font>
      <b/>
      <i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b/>
      <i/>
      <u val="single"/>
      <sz val="11"/>
      <name val="Times New Roman Cyr"/>
      <family val="1"/>
    </font>
    <font>
      <i/>
      <u val="single"/>
      <sz val="11"/>
      <name val="Arial Cyr"/>
      <family val="0"/>
    </font>
    <font>
      <b/>
      <sz val="12"/>
      <name val="Times New Roman Cyr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1" xfId="0" applyFont="1" applyBorder="1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Continuous"/>
    </xf>
    <xf numFmtId="9" fontId="2" fillId="0" borderId="1" xfId="0" applyNumberFormat="1" applyFont="1" applyBorder="1" applyAlignment="1">
      <alignment horizontal="centerContinuous"/>
    </xf>
    <xf numFmtId="0" fontId="3" fillId="0" borderId="1" xfId="0" applyFont="1" applyBorder="1" applyAlignment="1">
      <alignment wrapText="1"/>
    </xf>
    <xf numFmtId="0" fontId="1" fillId="0" borderId="1" xfId="0" applyFont="1" applyBorder="1" applyAlignment="1">
      <alignment horizontal="centerContinuous" wrapText="1"/>
    </xf>
    <xf numFmtId="0" fontId="0" fillId="0" borderId="1" xfId="0" applyBorder="1" applyAlignment="1">
      <alignment horizontal="centerContinuous" wrapText="1"/>
    </xf>
    <xf numFmtId="0" fontId="0" fillId="0" borderId="1" xfId="0" applyBorder="1" applyAlignment="1">
      <alignment horizontal="centerContinuous" vertical="center" wrapText="1"/>
    </xf>
    <xf numFmtId="0" fontId="0" fillId="0" borderId="1" xfId="0" applyBorder="1" applyAlignment="1">
      <alignment horizontal="centerContinuous" vertical="center"/>
    </xf>
    <xf numFmtId="9" fontId="0" fillId="0" borderId="1" xfId="0" applyNumberFormat="1" applyBorder="1" applyAlignment="1">
      <alignment horizontal="centerContinuous" vertical="center"/>
    </xf>
    <xf numFmtId="14" fontId="0" fillId="0" borderId="1" xfId="0" applyNumberFormat="1" applyBorder="1" applyAlignment="1">
      <alignment/>
    </xf>
    <xf numFmtId="0" fontId="0" fillId="0" borderId="1" xfId="0" applyBorder="1" applyAlignment="1">
      <alignment horizontal="center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1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Continuous" wrapText="1"/>
    </xf>
    <xf numFmtId="0" fontId="6" fillId="0" borderId="0" xfId="0" applyFont="1" applyBorder="1" applyAlignment="1">
      <alignment horizontal="centerContinuous" wrapText="1"/>
    </xf>
    <xf numFmtId="0" fontId="6" fillId="0" borderId="1" xfId="0" applyFont="1" applyBorder="1" applyAlignment="1">
      <alignment horizontal="centerContinuous" vertical="center"/>
    </xf>
    <xf numFmtId="14" fontId="6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9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Continuous" wrapText="1"/>
    </xf>
    <xf numFmtId="0" fontId="6" fillId="0" borderId="2" xfId="0" applyFont="1" applyBorder="1" applyAlignment="1">
      <alignment horizontal="centerContinuous" vertic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14" fontId="6" fillId="0" borderId="4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Continuous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Continuous" vertical="center"/>
    </xf>
    <xf numFmtId="0" fontId="6" fillId="0" borderId="5" xfId="0" applyFont="1" applyBorder="1" applyAlignment="1">
      <alignment horizontal="centerContinuous" vertical="center"/>
    </xf>
    <xf numFmtId="0" fontId="6" fillId="0" borderId="5" xfId="0" applyFont="1" applyBorder="1" applyAlignment="1">
      <alignment horizontal="centerContinuous" vertical="center" wrapText="1"/>
    </xf>
    <xf numFmtId="0" fontId="6" fillId="0" borderId="2" xfId="0" applyFont="1" applyBorder="1" applyAlignment="1">
      <alignment horizontal="center" vertical="center" wrapText="1"/>
    </xf>
    <xf numFmtId="14" fontId="6" fillId="0" borderId="0" xfId="0" applyNumberFormat="1" applyFont="1" applyBorder="1" applyAlignment="1">
      <alignment horizontal="center"/>
    </xf>
    <xf numFmtId="0" fontId="13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9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14" fontId="8" fillId="0" borderId="12" xfId="0" applyNumberFormat="1" applyFont="1" applyBorder="1" applyAlignment="1">
      <alignment horizontal="center"/>
    </xf>
    <xf numFmtId="14" fontId="8" fillId="0" borderId="13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8" xfId="0" applyFont="1" applyBorder="1" applyAlignment="1">
      <alignment horizontal="center" vertical="center" wrapText="1"/>
    </xf>
    <xf numFmtId="9" fontId="11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9" fontId="6" fillId="0" borderId="1" xfId="0" applyNumberFormat="1" applyFont="1" applyBorder="1" applyAlignment="1">
      <alignment horizontal="center" vertical="center" wrapText="1"/>
    </xf>
    <xf numFmtId="14" fontId="6" fillId="0" borderId="12" xfId="0" applyNumberFormat="1" applyFont="1" applyBorder="1" applyAlignment="1">
      <alignment horizontal="center"/>
    </xf>
    <xf numFmtId="14" fontId="6" fillId="0" borderId="13" xfId="0" applyNumberFormat="1" applyFont="1" applyBorder="1" applyAlignment="1">
      <alignment horizontal="center"/>
    </xf>
    <xf numFmtId="14" fontId="6" fillId="0" borderId="4" xfId="0" applyNumberFormat="1" applyFont="1" applyBorder="1" applyAlignment="1">
      <alignment horizontal="center"/>
    </xf>
    <xf numFmtId="0" fontId="15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14" fontId="6" fillId="0" borderId="1" xfId="0" applyNumberFormat="1" applyFont="1" applyBorder="1" applyAlignment="1">
      <alignment horizontal="center"/>
    </xf>
    <xf numFmtId="9" fontId="6" fillId="0" borderId="7" xfId="0" applyNumberFormat="1" applyFont="1" applyBorder="1" applyAlignment="1">
      <alignment horizontal="center" vertical="center" wrapText="1"/>
    </xf>
    <xf numFmtId="9" fontId="6" fillId="0" borderId="6" xfId="0" applyNumberFormat="1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0</xdr:col>
      <xdr:colOff>904875</xdr:colOff>
      <xdr:row>2</xdr:row>
      <xdr:rowOff>971550</xdr:rowOff>
    </xdr:to>
    <xdr:sp>
      <xdr:nvSpPr>
        <xdr:cNvPr id="1" name="Line 3"/>
        <xdr:cNvSpPr>
          <a:spLocks/>
        </xdr:cNvSpPr>
      </xdr:nvSpPr>
      <xdr:spPr>
        <a:xfrm flipV="1">
          <a:off x="19050" y="476250"/>
          <a:ext cx="88582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"/>
  <sheetViews>
    <sheetView workbookViewId="0" topLeftCell="A28">
      <selection activeCell="A1" sqref="A1"/>
    </sheetView>
  </sheetViews>
  <sheetFormatPr defaultColWidth="9.00390625" defaultRowHeight="12.75"/>
  <cols>
    <col min="1" max="1" width="12.00390625" style="3" customWidth="1"/>
    <col min="2" max="2" width="7.25390625" style="3" customWidth="1"/>
    <col min="3" max="3" width="6.625" style="3" customWidth="1"/>
    <col min="4" max="4" width="7.25390625" style="3" customWidth="1"/>
    <col min="5" max="5" width="6.25390625" style="3" customWidth="1"/>
    <col min="6" max="6" width="6.75390625" style="3" customWidth="1"/>
    <col min="7" max="7" width="6.75390625" style="3" bestFit="1" customWidth="1"/>
    <col min="8" max="8" width="7.25390625" style="3" bestFit="1" customWidth="1"/>
    <col min="9" max="10" width="6.875" style="3" customWidth="1"/>
    <col min="11" max="11" width="6.125" style="3" customWidth="1"/>
    <col min="12" max="12" width="6.875" style="3" customWidth="1"/>
    <col min="13" max="13" width="6.875" style="3" bestFit="1" customWidth="1"/>
    <col min="14" max="14" width="6.75390625" style="3" customWidth="1"/>
    <col min="15" max="15" width="6.625" style="3" customWidth="1"/>
    <col min="16" max="16" width="6.375" style="3" customWidth="1"/>
    <col min="17" max="17" width="6.875" style="3" bestFit="1" customWidth="1"/>
    <col min="18" max="18" width="7.625" style="3" customWidth="1"/>
    <col min="19" max="19" width="6.00390625" style="3" customWidth="1"/>
    <col min="20" max="20" width="7.00390625" style="3" customWidth="1"/>
    <col min="21" max="21" width="6.875" style="3" customWidth="1"/>
    <col min="22" max="22" width="7.00390625" style="3" bestFit="1" customWidth="1"/>
    <col min="23" max="23" width="6.625" style="3" customWidth="1"/>
    <col min="24" max="24" width="7.25390625" style="3" customWidth="1"/>
    <col min="25" max="25" width="7.625" style="3" customWidth="1"/>
    <col min="26" max="16384" width="9.125" style="3" customWidth="1"/>
  </cols>
  <sheetData>
    <row r="1" spans="1:25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ht="18">
      <c r="A2" s="4"/>
      <c r="B2" s="5" t="s">
        <v>5</v>
      </c>
      <c r="C2" s="5"/>
      <c r="D2" s="5"/>
      <c r="E2" s="5"/>
      <c r="F2" s="5" t="s">
        <v>6</v>
      </c>
      <c r="G2" s="5"/>
      <c r="H2" s="5"/>
      <c r="I2" s="5"/>
      <c r="J2" s="5" t="s">
        <v>7</v>
      </c>
      <c r="K2" s="5"/>
      <c r="L2" s="5"/>
      <c r="M2" s="5"/>
      <c r="N2" s="5" t="s">
        <v>8</v>
      </c>
      <c r="O2" s="5"/>
      <c r="P2" s="5"/>
      <c r="Q2" s="5"/>
      <c r="R2" s="5" t="s">
        <v>9</v>
      </c>
      <c r="S2" s="5"/>
      <c r="T2" s="5"/>
      <c r="U2" s="5"/>
      <c r="V2" s="6">
        <v>1</v>
      </c>
      <c r="W2" s="5"/>
      <c r="X2" s="5"/>
      <c r="Y2" s="5"/>
      <c r="Z2" s="4"/>
      <c r="AA2" s="4"/>
    </row>
    <row r="3" spans="1:27" ht="77.25">
      <c r="A3" s="7" t="s">
        <v>10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1</v>
      </c>
      <c r="G3" s="4" t="s">
        <v>2</v>
      </c>
      <c r="H3" s="4" t="s">
        <v>3</v>
      </c>
      <c r="I3" s="4" t="s">
        <v>4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1</v>
      </c>
      <c r="O3" s="4" t="s">
        <v>2</v>
      </c>
      <c r="P3" s="4" t="s">
        <v>3</v>
      </c>
      <c r="Q3" s="4" t="s">
        <v>4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1</v>
      </c>
      <c r="W3" s="4" t="s">
        <v>2</v>
      </c>
      <c r="X3" s="4" t="s">
        <v>3</v>
      </c>
      <c r="Y3" s="4" t="s">
        <v>4</v>
      </c>
      <c r="Z3" s="4"/>
      <c r="AA3" s="4"/>
    </row>
  </sheetData>
  <printOptions/>
  <pageMargins left="0.75" right="0.75" top="1" bottom="1" header="0.5" footer="0.5"/>
  <pageSetup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02"/>
  <sheetViews>
    <sheetView tabSelected="1" zoomScale="75" zoomScaleNormal="75" workbookViewId="0" topLeftCell="A1">
      <selection activeCell="A90" sqref="A90"/>
    </sheetView>
  </sheetViews>
  <sheetFormatPr defaultColWidth="9.00390625" defaultRowHeight="12.75"/>
  <cols>
    <col min="1" max="1" width="12.125" style="16" customWidth="1"/>
    <col min="2" max="2" width="9.25390625" style="16" customWidth="1"/>
    <col min="3" max="3" width="6.75390625" style="16" customWidth="1"/>
    <col min="4" max="4" width="8.25390625" style="16" bestFit="1" customWidth="1"/>
    <col min="5" max="6" width="7.75390625" style="16" customWidth="1"/>
    <col min="7" max="7" width="8.25390625" style="16" customWidth="1"/>
    <col min="8" max="8" width="8.00390625" style="16" customWidth="1"/>
    <col min="9" max="9" width="6.875" style="16" customWidth="1"/>
    <col min="10" max="11" width="8.25390625" style="16" customWidth="1"/>
    <col min="12" max="12" width="8.00390625" style="16" customWidth="1"/>
    <col min="13" max="14" width="8.25390625" style="16" customWidth="1"/>
    <col min="15" max="15" width="8.00390625" style="16" customWidth="1"/>
    <col min="16" max="16" width="8.375" style="16" customWidth="1"/>
    <col min="17" max="17" width="8.25390625" style="16" customWidth="1"/>
    <col min="18" max="18" width="7.75390625" style="16" customWidth="1"/>
    <col min="19" max="20" width="8.375" style="16" customWidth="1"/>
    <col min="21" max="16384" width="13.125" style="16" customWidth="1"/>
  </cols>
  <sheetData>
    <row r="1" spans="1:20" s="19" customFormat="1" ht="23.25" customHeight="1">
      <c r="A1" s="74" t="s">
        <v>33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</row>
    <row r="2" spans="1:20" s="19" customFormat="1" ht="19.5" customHeight="1">
      <c r="A2" s="75" t="s">
        <v>18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</row>
    <row r="3" spans="1:20" ht="29.25" customHeight="1">
      <c r="A3" s="26" t="s">
        <v>22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</row>
    <row r="4" spans="1:20" ht="10.5" customHeight="1">
      <c r="A4" s="71" t="s">
        <v>11</v>
      </c>
      <c r="B4" s="72" t="s">
        <v>16</v>
      </c>
      <c r="C4" s="72" t="s">
        <v>5</v>
      </c>
      <c r="D4" s="72"/>
      <c r="E4" s="72"/>
      <c r="F4" s="72" t="s">
        <v>12</v>
      </c>
      <c r="G4" s="72"/>
      <c r="H4" s="72"/>
      <c r="I4" s="72" t="s">
        <v>13</v>
      </c>
      <c r="J4" s="72"/>
      <c r="K4" s="72"/>
      <c r="L4" s="72" t="s">
        <v>14</v>
      </c>
      <c r="M4" s="72"/>
      <c r="N4" s="72"/>
      <c r="O4" s="72" t="s">
        <v>15</v>
      </c>
      <c r="P4" s="72"/>
      <c r="Q4" s="72"/>
      <c r="R4" s="70">
        <v>1</v>
      </c>
      <c r="S4" s="70"/>
      <c r="T4" s="70"/>
    </row>
    <row r="5" spans="1:20" ht="12.75" customHeight="1">
      <c r="A5" s="71"/>
      <c r="B5" s="73"/>
      <c r="C5" s="41" t="s">
        <v>17</v>
      </c>
      <c r="D5" s="41" t="s">
        <v>20</v>
      </c>
      <c r="E5" s="41" t="s">
        <v>21</v>
      </c>
      <c r="F5" s="41" t="s">
        <v>17</v>
      </c>
      <c r="G5" s="41" t="s">
        <v>20</v>
      </c>
      <c r="H5" s="41" t="s">
        <v>21</v>
      </c>
      <c r="I5" s="41" t="s">
        <v>17</v>
      </c>
      <c r="J5" s="41" t="s">
        <v>20</v>
      </c>
      <c r="K5" s="41" t="s">
        <v>21</v>
      </c>
      <c r="L5" s="41" t="s">
        <v>17</v>
      </c>
      <c r="M5" s="41" t="s">
        <v>20</v>
      </c>
      <c r="N5" s="41" t="s">
        <v>21</v>
      </c>
      <c r="O5" s="41" t="s">
        <v>17</v>
      </c>
      <c r="P5" s="41" t="s">
        <v>20</v>
      </c>
      <c r="Q5" s="41" t="s">
        <v>21</v>
      </c>
      <c r="R5" s="41" t="s">
        <v>17</v>
      </c>
      <c r="S5" s="41" t="s">
        <v>20</v>
      </c>
      <c r="T5" s="41" t="s">
        <v>21</v>
      </c>
    </row>
    <row r="6" spans="1:20" s="34" customFormat="1" ht="12.75" customHeight="1">
      <c r="A6" s="23">
        <v>38715</v>
      </c>
      <c r="B6" s="20">
        <v>954</v>
      </c>
      <c r="C6" s="20">
        <v>203</v>
      </c>
      <c r="D6" s="20">
        <v>36</v>
      </c>
      <c r="E6" s="24">
        <f>C6-D6</f>
        <v>167</v>
      </c>
      <c r="F6" s="20">
        <v>176</v>
      </c>
      <c r="G6" s="20">
        <v>24</v>
      </c>
      <c r="H6" s="24">
        <f>F6-G6</f>
        <v>152</v>
      </c>
      <c r="I6" s="20">
        <v>345</v>
      </c>
      <c r="J6" s="20">
        <v>47</v>
      </c>
      <c r="K6" s="24">
        <f>I6-J6</f>
        <v>298</v>
      </c>
      <c r="L6" s="20">
        <v>89</v>
      </c>
      <c r="M6" s="20">
        <v>32</v>
      </c>
      <c r="N6" s="24">
        <f>L6-M6</f>
        <v>57</v>
      </c>
      <c r="O6" s="20">
        <v>88</v>
      </c>
      <c r="P6" s="20">
        <v>45</v>
      </c>
      <c r="Q6" s="24">
        <f>O6-P6</f>
        <v>43</v>
      </c>
      <c r="R6" s="20">
        <v>53</v>
      </c>
      <c r="S6" s="20">
        <v>31</v>
      </c>
      <c r="T6" s="24">
        <f>R6-S6</f>
        <v>22</v>
      </c>
    </row>
    <row r="7" spans="1:20" s="34" customFormat="1" ht="12.75" customHeight="1">
      <c r="A7" s="23">
        <v>39079</v>
      </c>
      <c r="B7" s="20">
        <v>777</v>
      </c>
      <c r="C7" s="20">
        <v>158</v>
      </c>
      <c r="D7" s="20">
        <v>31</v>
      </c>
      <c r="E7" s="24">
        <f>C7-D7</f>
        <v>127</v>
      </c>
      <c r="F7" s="20">
        <v>136</v>
      </c>
      <c r="G7" s="20">
        <v>21</v>
      </c>
      <c r="H7" s="24">
        <f>F7-G7</f>
        <v>115</v>
      </c>
      <c r="I7" s="20">
        <v>270</v>
      </c>
      <c r="J7" s="20">
        <v>42</v>
      </c>
      <c r="K7" s="24">
        <f>I7-J7</f>
        <v>228</v>
      </c>
      <c r="L7" s="20">
        <v>73</v>
      </c>
      <c r="M7" s="20">
        <v>28</v>
      </c>
      <c r="N7" s="24">
        <f>L7-M7</f>
        <v>45</v>
      </c>
      <c r="O7" s="20">
        <v>86</v>
      </c>
      <c r="P7" s="20">
        <v>46</v>
      </c>
      <c r="Q7" s="24">
        <f>O7-P7</f>
        <v>40</v>
      </c>
      <c r="R7" s="20">
        <v>54</v>
      </c>
      <c r="S7" s="20">
        <v>33</v>
      </c>
      <c r="T7" s="24">
        <f>R7-S7</f>
        <v>21</v>
      </c>
    </row>
    <row r="8" spans="1:20" s="34" customFormat="1" ht="12.75">
      <c r="A8" s="23">
        <v>39444</v>
      </c>
      <c r="B8" s="24">
        <f>C8+F8+I8+L8+O8+R8</f>
        <v>603</v>
      </c>
      <c r="C8" s="24">
        <v>113</v>
      </c>
      <c r="D8" s="24">
        <v>5</v>
      </c>
      <c r="E8" s="24">
        <v>108</v>
      </c>
      <c r="F8" s="24">
        <v>107</v>
      </c>
      <c r="G8" s="24">
        <v>6</v>
      </c>
      <c r="H8" s="24">
        <f>F8-G8</f>
        <v>101</v>
      </c>
      <c r="I8" s="24">
        <v>203</v>
      </c>
      <c r="J8" s="24">
        <v>23</v>
      </c>
      <c r="K8" s="24">
        <f>I8-J8</f>
        <v>180</v>
      </c>
      <c r="L8" s="24">
        <v>62</v>
      </c>
      <c r="M8" s="24">
        <v>21</v>
      </c>
      <c r="N8" s="24">
        <f>L8-M8</f>
        <v>41</v>
      </c>
      <c r="O8" s="24">
        <v>68</v>
      </c>
      <c r="P8" s="24">
        <v>27</v>
      </c>
      <c r="Q8" s="24">
        <f>O8-P8</f>
        <v>41</v>
      </c>
      <c r="R8" s="24">
        <v>50</v>
      </c>
      <c r="S8" s="24">
        <v>24</v>
      </c>
      <c r="T8" s="24">
        <f>R8-S8</f>
        <v>26</v>
      </c>
    </row>
    <row r="9" spans="1:20" s="34" customFormat="1" ht="12.75">
      <c r="A9" s="23">
        <v>39808</v>
      </c>
      <c r="B9" s="24">
        <f>C9+F9+I9+L9+O9+R9</f>
        <v>497</v>
      </c>
      <c r="C9" s="24">
        <v>99</v>
      </c>
      <c r="D9" s="24">
        <v>6</v>
      </c>
      <c r="E9" s="24">
        <f>C9-D9</f>
        <v>93</v>
      </c>
      <c r="F9" s="24">
        <v>80</v>
      </c>
      <c r="G9" s="24">
        <v>7</v>
      </c>
      <c r="H9" s="24">
        <f>F9-G9</f>
        <v>73</v>
      </c>
      <c r="I9" s="24">
        <v>159</v>
      </c>
      <c r="J9" s="24">
        <v>25</v>
      </c>
      <c r="K9" s="24">
        <f>I9-J9</f>
        <v>134</v>
      </c>
      <c r="L9" s="24">
        <v>53</v>
      </c>
      <c r="M9" s="24">
        <v>18</v>
      </c>
      <c r="N9" s="24">
        <f>L9-M9</f>
        <v>35</v>
      </c>
      <c r="O9" s="24">
        <v>58</v>
      </c>
      <c r="P9" s="24">
        <v>23</v>
      </c>
      <c r="Q9" s="24">
        <f>O9-P9</f>
        <v>35</v>
      </c>
      <c r="R9" s="24">
        <v>48</v>
      </c>
      <c r="S9" s="24">
        <v>25</v>
      </c>
      <c r="T9" s="24">
        <f>R9-S9</f>
        <v>23</v>
      </c>
    </row>
    <row r="10" spans="1:20" s="30" customFormat="1" ht="12" customHeight="1">
      <c r="A10" s="23">
        <v>40172</v>
      </c>
      <c r="B10" s="24">
        <v>434</v>
      </c>
      <c r="C10" s="24">
        <v>82</v>
      </c>
      <c r="D10" s="24">
        <v>7</v>
      </c>
      <c r="E10" s="24">
        <v>75</v>
      </c>
      <c r="F10" s="24">
        <v>71</v>
      </c>
      <c r="G10" s="24">
        <v>6</v>
      </c>
      <c r="H10" s="24">
        <v>65</v>
      </c>
      <c r="I10" s="24">
        <v>135</v>
      </c>
      <c r="J10" s="24">
        <v>24</v>
      </c>
      <c r="K10" s="24">
        <v>111</v>
      </c>
      <c r="L10" s="24">
        <v>45</v>
      </c>
      <c r="M10" s="24">
        <v>14</v>
      </c>
      <c r="N10" s="24">
        <v>31</v>
      </c>
      <c r="O10" s="24">
        <v>56</v>
      </c>
      <c r="P10" s="24">
        <v>21</v>
      </c>
      <c r="Q10" s="24">
        <v>35</v>
      </c>
      <c r="R10" s="24">
        <v>45</v>
      </c>
      <c r="S10" s="24">
        <v>22</v>
      </c>
      <c r="T10" s="24">
        <v>23</v>
      </c>
    </row>
    <row r="11" spans="1:20" s="30" customFormat="1" ht="12.75" customHeight="1">
      <c r="A11" s="23">
        <v>40542</v>
      </c>
      <c r="B11" s="24">
        <v>367</v>
      </c>
      <c r="C11" s="24">
        <v>72</v>
      </c>
      <c r="D11" s="24">
        <v>8</v>
      </c>
      <c r="E11" s="24">
        <v>64</v>
      </c>
      <c r="F11" s="24">
        <v>57</v>
      </c>
      <c r="G11" s="24">
        <v>5</v>
      </c>
      <c r="H11" s="24">
        <v>52</v>
      </c>
      <c r="I11" s="24">
        <v>114</v>
      </c>
      <c r="J11" s="24">
        <v>20</v>
      </c>
      <c r="K11" s="24">
        <v>94</v>
      </c>
      <c r="L11" s="24">
        <v>36</v>
      </c>
      <c r="M11" s="24">
        <v>14</v>
      </c>
      <c r="N11" s="24">
        <v>22</v>
      </c>
      <c r="O11" s="24">
        <v>52</v>
      </c>
      <c r="P11" s="24">
        <v>21</v>
      </c>
      <c r="Q11" s="24">
        <v>31</v>
      </c>
      <c r="R11" s="24">
        <v>36</v>
      </c>
      <c r="S11" s="24">
        <v>20</v>
      </c>
      <c r="T11" s="24">
        <v>16</v>
      </c>
    </row>
    <row r="12" spans="1:20" s="30" customFormat="1" ht="12.75" customHeight="1">
      <c r="A12" s="23">
        <v>40907</v>
      </c>
      <c r="B12" s="24">
        <v>327</v>
      </c>
      <c r="C12" s="24">
        <v>59</v>
      </c>
      <c r="D12" s="24">
        <v>6</v>
      </c>
      <c r="E12" s="24">
        <v>53</v>
      </c>
      <c r="F12" s="24">
        <v>56</v>
      </c>
      <c r="G12" s="24">
        <v>7</v>
      </c>
      <c r="H12" s="24">
        <v>49</v>
      </c>
      <c r="I12" s="24">
        <v>101</v>
      </c>
      <c r="J12" s="24">
        <v>24</v>
      </c>
      <c r="K12" s="24">
        <v>77</v>
      </c>
      <c r="L12" s="24">
        <v>33</v>
      </c>
      <c r="M12" s="24">
        <v>16</v>
      </c>
      <c r="N12" s="24">
        <v>17</v>
      </c>
      <c r="O12" s="24">
        <v>46</v>
      </c>
      <c r="P12" s="24">
        <v>19</v>
      </c>
      <c r="Q12" s="24">
        <v>27</v>
      </c>
      <c r="R12" s="24">
        <v>32</v>
      </c>
      <c r="S12" s="24">
        <v>18</v>
      </c>
      <c r="T12" s="24">
        <v>14</v>
      </c>
    </row>
    <row r="13" spans="1:20" s="30" customFormat="1" ht="12.75" customHeight="1">
      <c r="A13" s="23">
        <v>41271</v>
      </c>
      <c r="B13" s="24">
        <v>307</v>
      </c>
      <c r="C13" s="24">
        <v>64</v>
      </c>
      <c r="D13" s="24">
        <v>14</v>
      </c>
      <c r="E13" s="24">
        <v>50</v>
      </c>
      <c r="F13" s="24">
        <v>48</v>
      </c>
      <c r="G13" s="24">
        <v>9</v>
      </c>
      <c r="H13" s="24">
        <v>39</v>
      </c>
      <c r="I13" s="24">
        <v>97</v>
      </c>
      <c r="J13" s="24">
        <v>28</v>
      </c>
      <c r="K13" s="24">
        <v>69</v>
      </c>
      <c r="L13" s="24">
        <v>24</v>
      </c>
      <c r="M13" s="24">
        <v>12</v>
      </c>
      <c r="N13" s="24">
        <v>12</v>
      </c>
      <c r="O13" s="24">
        <v>43</v>
      </c>
      <c r="P13" s="24">
        <v>20</v>
      </c>
      <c r="Q13" s="24">
        <v>23</v>
      </c>
      <c r="R13" s="24">
        <v>31</v>
      </c>
      <c r="S13" s="24">
        <v>17</v>
      </c>
      <c r="T13" s="24">
        <v>14</v>
      </c>
    </row>
    <row r="14" spans="1:20" s="30" customFormat="1" ht="12.75" customHeight="1">
      <c r="A14" s="23">
        <v>41579</v>
      </c>
      <c r="B14" s="24">
        <v>250</v>
      </c>
      <c r="C14" s="24">
        <v>44</v>
      </c>
      <c r="D14" s="24">
        <v>4</v>
      </c>
      <c r="E14" s="24">
        <v>40</v>
      </c>
      <c r="F14" s="24">
        <v>34</v>
      </c>
      <c r="G14" s="24">
        <v>6</v>
      </c>
      <c r="H14" s="24">
        <v>28</v>
      </c>
      <c r="I14" s="24">
        <v>71</v>
      </c>
      <c r="J14" s="24">
        <v>21</v>
      </c>
      <c r="K14" s="24">
        <v>50</v>
      </c>
      <c r="L14" s="24">
        <v>26</v>
      </c>
      <c r="M14" s="24">
        <v>14</v>
      </c>
      <c r="N14" s="24">
        <v>12</v>
      </c>
      <c r="O14" s="24">
        <v>46</v>
      </c>
      <c r="P14" s="24">
        <v>22</v>
      </c>
      <c r="Q14" s="24">
        <v>24</v>
      </c>
      <c r="R14" s="24">
        <v>29</v>
      </c>
      <c r="S14" s="24">
        <v>16</v>
      </c>
      <c r="T14" s="24">
        <v>13</v>
      </c>
    </row>
    <row r="15" spans="1:20" ht="25.5" customHeight="1">
      <c r="A15" s="25" t="s">
        <v>23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</row>
    <row r="16" spans="1:20" ht="10.5" customHeight="1">
      <c r="A16" s="71" t="s">
        <v>11</v>
      </c>
      <c r="B16" s="72" t="s">
        <v>16</v>
      </c>
      <c r="C16" s="72" t="s">
        <v>5</v>
      </c>
      <c r="D16" s="72"/>
      <c r="E16" s="72"/>
      <c r="F16" s="72" t="s">
        <v>12</v>
      </c>
      <c r="G16" s="72"/>
      <c r="H16" s="72"/>
      <c r="I16" s="72" t="s">
        <v>13</v>
      </c>
      <c r="J16" s="72"/>
      <c r="K16" s="72"/>
      <c r="L16" s="72" t="s">
        <v>14</v>
      </c>
      <c r="M16" s="72"/>
      <c r="N16" s="72"/>
      <c r="O16" s="72" t="s">
        <v>15</v>
      </c>
      <c r="P16" s="72"/>
      <c r="Q16" s="72"/>
      <c r="R16" s="70">
        <v>1</v>
      </c>
      <c r="S16" s="70"/>
      <c r="T16" s="70"/>
    </row>
    <row r="17" spans="1:20" ht="12.75" customHeight="1">
      <c r="A17" s="71"/>
      <c r="B17" s="73"/>
      <c r="C17" s="41" t="s">
        <v>17</v>
      </c>
      <c r="D17" s="41" t="s">
        <v>20</v>
      </c>
      <c r="E17" s="41" t="s">
        <v>21</v>
      </c>
      <c r="F17" s="41" t="s">
        <v>17</v>
      </c>
      <c r="G17" s="41" t="s">
        <v>20</v>
      </c>
      <c r="H17" s="41" t="s">
        <v>21</v>
      </c>
      <c r="I17" s="41" t="s">
        <v>17</v>
      </c>
      <c r="J17" s="41" t="s">
        <v>20</v>
      </c>
      <c r="K17" s="41" t="s">
        <v>21</v>
      </c>
      <c r="L17" s="41" t="s">
        <v>17</v>
      </c>
      <c r="M17" s="41" t="s">
        <v>20</v>
      </c>
      <c r="N17" s="41" t="s">
        <v>21</v>
      </c>
      <c r="O17" s="41" t="s">
        <v>17</v>
      </c>
      <c r="P17" s="41" t="s">
        <v>20</v>
      </c>
      <c r="Q17" s="41" t="s">
        <v>21</v>
      </c>
      <c r="R17" s="41" t="s">
        <v>17</v>
      </c>
      <c r="S17" s="41" t="s">
        <v>20</v>
      </c>
      <c r="T17" s="41" t="s">
        <v>21</v>
      </c>
    </row>
    <row r="18" spans="1:20" s="34" customFormat="1" ht="12.75" customHeight="1">
      <c r="A18" s="23">
        <v>38715</v>
      </c>
      <c r="B18" s="24">
        <v>15</v>
      </c>
      <c r="C18" s="24">
        <v>0</v>
      </c>
      <c r="D18" s="20">
        <v>0</v>
      </c>
      <c r="E18" s="20">
        <v>0</v>
      </c>
      <c r="F18" s="24">
        <v>0</v>
      </c>
      <c r="G18" s="20">
        <v>0</v>
      </c>
      <c r="H18" s="20">
        <v>0</v>
      </c>
      <c r="I18" s="24">
        <v>0</v>
      </c>
      <c r="J18" s="24">
        <v>0</v>
      </c>
      <c r="K18" s="20">
        <v>0</v>
      </c>
      <c r="L18" s="24">
        <v>3</v>
      </c>
      <c r="M18" s="24">
        <v>3</v>
      </c>
      <c r="N18" s="20">
        <v>0</v>
      </c>
      <c r="O18" s="24">
        <v>2</v>
      </c>
      <c r="P18" s="24">
        <v>2</v>
      </c>
      <c r="Q18" s="20">
        <v>0</v>
      </c>
      <c r="R18" s="24">
        <v>10</v>
      </c>
      <c r="S18" s="24">
        <v>9</v>
      </c>
      <c r="T18" s="36">
        <v>1</v>
      </c>
    </row>
    <row r="19" spans="1:20" s="34" customFormat="1" ht="12.75" customHeight="1">
      <c r="A19" s="23">
        <v>39079</v>
      </c>
      <c r="B19" s="24">
        <v>14</v>
      </c>
      <c r="C19" s="24">
        <v>0</v>
      </c>
      <c r="D19" s="20">
        <v>0</v>
      </c>
      <c r="E19" s="20">
        <v>0</v>
      </c>
      <c r="F19" s="24">
        <v>0</v>
      </c>
      <c r="G19" s="20">
        <v>0</v>
      </c>
      <c r="H19" s="20">
        <v>0</v>
      </c>
      <c r="I19" s="24">
        <v>0</v>
      </c>
      <c r="J19" s="24">
        <v>0</v>
      </c>
      <c r="K19" s="20">
        <v>0</v>
      </c>
      <c r="L19" s="24">
        <v>3</v>
      </c>
      <c r="M19" s="24">
        <v>3</v>
      </c>
      <c r="N19" s="20">
        <v>0</v>
      </c>
      <c r="O19" s="24">
        <v>2</v>
      </c>
      <c r="P19" s="24">
        <v>2</v>
      </c>
      <c r="Q19" s="20">
        <v>0</v>
      </c>
      <c r="R19" s="24">
        <v>9</v>
      </c>
      <c r="S19" s="24">
        <v>8</v>
      </c>
      <c r="T19" s="36">
        <v>1</v>
      </c>
    </row>
    <row r="20" spans="1:20" s="34" customFormat="1" ht="12.75">
      <c r="A20" s="23">
        <v>39444</v>
      </c>
      <c r="B20" s="24">
        <v>13</v>
      </c>
      <c r="C20" s="24">
        <v>0</v>
      </c>
      <c r="D20" s="20">
        <v>0</v>
      </c>
      <c r="E20" s="20">
        <v>0</v>
      </c>
      <c r="F20" s="24">
        <v>0</v>
      </c>
      <c r="G20" s="20">
        <v>0</v>
      </c>
      <c r="H20" s="20">
        <v>0</v>
      </c>
      <c r="I20" s="24">
        <v>0</v>
      </c>
      <c r="J20" s="24">
        <v>0</v>
      </c>
      <c r="K20" s="20">
        <v>0</v>
      </c>
      <c r="L20" s="24">
        <v>3</v>
      </c>
      <c r="M20" s="24">
        <v>3</v>
      </c>
      <c r="N20" s="20">
        <v>0</v>
      </c>
      <c r="O20" s="24">
        <v>1</v>
      </c>
      <c r="P20" s="24">
        <v>1</v>
      </c>
      <c r="Q20" s="20">
        <v>0</v>
      </c>
      <c r="R20" s="24">
        <v>9</v>
      </c>
      <c r="S20" s="24">
        <v>8</v>
      </c>
      <c r="T20" s="36">
        <v>1</v>
      </c>
    </row>
    <row r="21" spans="1:20" s="34" customFormat="1" ht="12.75">
      <c r="A21" s="23">
        <v>39808</v>
      </c>
      <c r="B21" s="24">
        <f>C21+F21+I21+L21+O21+R21</f>
        <v>13</v>
      </c>
      <c r="C21" s="24">
        <v>0</v>
      </c>
      <c r="D21" s="20">
        <v>0</v>
      </c>
      <c r="E21" s="20">
        <v>0</v>
      </c>
      <c r="F21" s="24">
        <v>0</v>
      </c>
      <c r="G21" s="20">
        <v>0</v>
      </c>
      <c r="H21" s="20">
        <v>0</v>
      </c>
      <c r="I21" s="24">
        <v>0</v>
      </c>
      <c r="J21" s="24">
        <v>0</v>
      </c>
      <c r="K21" s="20">
        <v>0</v>
      </c>
      <c r="L21" s="24">
        <v>3</v>
      </c>
      <c r="M21" s="24">
        <v>3</v>
      </c>
      <c r="N21" s="20">
        <v>0</v>
      </c>
      <c r="O21" s="24">
        <v>1</v>
      </c>
      <c r="P21" s="24">
        <v>1</v>
      </c>
      <c r="Q21" s="20">
        <v>0</v>
      </c>
      <c r="R21" s="24">
        <v>9</v>
      </c>
      <c r="S21" s="24">
        <v>8</v>
      </c>
      <c r="T21" s="36">
        <v>1</v>
      </c>
    </row>
    <row r="22" spans="1:20" s="34" customFormat="1" ht="12.75">
      <c r="A22" s="23">
        <v>40172</v>
      </c>
      <c r="B22" s="24">
        <v>13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3</v>
      </c>
      <c r="M22" s="24">
        <v>3</v>
      </c>
      <c r="N22" s="24">
        <v>0</v>
      </c>
      <c r="O22" s="24">
        <v>3</v>
      </c>
      <c r="P22" s="24">
        <v>3</v>
      </c>
      <c r="Q22" s="24">
        <v>0</v>
      </c>
      <c r="R22" s="24">
        <v>7</v>
      </c>
      <c r="S22" s="24">
        <v>6</v>
      </c>
      <c r="T22" s="24">
        <v>1</v>
      </c>
    </row>
    <row r="23" spans="1:20" s="37" customFormat="1" ht="12.75" customHeight="1">
      <c r="A23" s="23">
        <v>40542</v>
      </c>
      <c r="B23" s="24">
        <v>11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3</v>
      </c>
      <c r="M23" s="24">
        <v>3</v>
      </c>
      <c r="N23" s="24">
        <v>0</v>
      </c>
      <c r="O23" s="24">
        <v>3</v>
      </c>
      <c r="P23" s="24">
        <v>3</v>
      </c>
      <c r="Q23" s="24">
        <v>0</v>
      </c>
      <c r="R23" s="24">
        <v>5</v>
      </c>
      <c r="S23" s="24">
        <v>4</v>
      </c>
      <c r="T23" s="24">
        <v>1</v>
      </c>
    </row>
    <row r="24" spans="1:20" s="37" customFormat="1" ht="12.75" customHeight="1">
      <c r="A24" s="23">
        <v>40907</v>
      </c>
      <c r="B24" s="24">
        <v>10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3</v>
      </c>
      <c r="M24" s="24">
        <v>3</v>
      </c>
      <c r="N24" s="24">
        <v>0</v>
      </c>
      <c r="O24" s="24">
        <v>2</v>
      </c>
      <c r="P24" s="24">
        <v>2</v>
      </c>
      <c r="Q24" s="24">
        <v>0</v>
      </c>
      <c r="R24" s="24">
        <v>5</v>
      </c>
      <c r="S24" s="24">
        <v>4</v>
      </c>
      <c r="T24" s="24">
        <v>1</v>
      </c>
    </row>
    <row r="25" spans="1:20" s="37" customFormat="1" ht="12.75" customHeight="1">
      <c r="A25" s="23">
        <v>41271</v>
      </c>
      <c r="B25" s="24">
        <v>11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3</v>
      </c>
      <c r="M25" s="24">
        <v>3</v>
      </c>
      <c r="N25" s="24">
        <v>0</v>
      </c>
      <c r="O25" s="24">
        <v>2</v>
      </c>
      <c r="P25" s="24">
        <v>2</v>
      </c>
      <c r="Q25" s="24">
        <v>0</v>
      </c>
      <c r="R25" s="24">
        <v>6</v>
      </c>
      <c r="S25" s="24">
        <v>5</v>
      </c>
      <c r="T25" s="24">
        <v>1</v>
      </c>
    </row>
    <row r="26" spans="1:20" s="37" customFormat="1" ht="12.75" customHeight="1">
      <c r="A26" s="23">
        <v>41579</v>
      </c>
      <c r="B26" s="24">
        <v>11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3</v>
      </c>
      <c r="M26" s="24">
        <v>3</v>
      </c>
      <c r="N26" s="24">
        <v>0</v>
      </c>
      <c r="O26" s="24">
        <v>2</v>
      </c>
      <c r="P26" s="24">
        <v>2</v>
      </c>
      <c r="Q26" s="24">
        <v>0</v>
      </c>
      <c r="R26" s="24">
        <v>6</v>
      </c>
      <c r="S26" s="24">
        <v>5</v>
      </c>
      <c r="T26" s="24">
        <v>1</v>
      </c>
    </row>
    <row r="27" spans="1:20" ht="30" customHeight="1">
      <c r="A27" s="25" t="s">
        <v>24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</row>
    <row r="28" spans="1:20" ht="10.5" customHeight="1">
      <c r="A28" s="71" t="s">
        <v>11</v>
      </c>
      <c r="B28" s="72" t="s">
        <v>16</v>
      </c>
      <c r="C28" s="72" t="s">
        <v>5</v>
      </c>
      <c r="D28" s="72"/>
      <c r="E28" s="72"/>
      <c r="F28" s="72" t="s">
        <v>12</v>
      </c>
      <c r="G28" s="72"/>
      <c r="H28" s="72"/>
      <c r="I28" s="72" t="s">
        <v>13</v>
      </c>
      <c r="J28" s="72"/>
      <c r="K28" s="72"/>
      <c r="L28" s="72" t="s">
        <v>14</v>
      </c>
      <c r="M28" s="72"/>
      <c r="N28" s="72"/>
      <c r="O28" s="72" t="s">
        <v>15</v>
      </c>
      <c r="P28" s="72"/>
      <c r="Q28" s="72"/>
      <c r="R28" s="70">
        <v>1</v>
      </c>
      <c r="S28" s="70"/>
      <c r="T28" s="70"/>
    </row>
    <row r="29" spans="1:20" ht="12.75" customHeight="1">
      <c r="A29" s="71"/>
      <c r="B29" s="73"/>
      <c r="C29" s="41" t="s">
        <v>17</v>
      </c>
      <c r="D29" s="41" t="s">
        <v>20</v>
      </c>
      <c r="E29" s="41" t="s">
        <v>21</v>
      </c>
      <c r="F29" s="41" t="s">
        <v>17</v>
      </c>
      <c r="G29" s="41" t="s">
        <v>20</v>
      </c>
      <c r="H29" s="41" t="s">
        <v>21</v>
      </c>
      <c r="I29" s="41" t="s">
        <v>17</v>
      </c>
      <c r="J29" s="41" t="s">
        <v>20</v>
      </c>
      <c r="K29" s="41" t="s">
        <v>21</v>
      </c>
      <c r="L29" s="41" t="s">
        <v>17</v>
      </c>
      <c r="M29" s="41" t="s">
        <v>20</v>
      </c>
      <c r="N29" s="41" t="s">
        <v>21</v>
      </c>
      <c r="O29" s="41" t="s">
        <v>17</v>
      </c>
      <c r="P29" s="41" t="s">
        <v>20</v>
      </c>
      <c r="Q29" s="41" t="s">
        <v>21</v>
      </c>
      <c r="R29" s="41" t="s">
        <v>17</v>
      </c>
      <c r="S29" s="41" t="s">
        <v>20</v>
      </c>
      <c r="T29" s="41" t="s">
        <v>21</v>
      </c>
    </row>
    <row r="30" spans="1:20" s="34" customFormat="1" ht="12.75" customHeight="1">
      <c r="A30" s="23">
        <v>38715</v>
      </c>
      <c r="B30" s="24">
        <v>117</v>
      </c>
      <c r="C30" s="24">
        <v>33</v>
      </c>
      <c r="D30" s="24">
        <v>27</v>
      </c>
      <c r="E30" s="24">
        <v>5</v>
      </c>
      <c r="F30" s="24">
        <v>18</v>
      </c>
      <c r="G30" s="24">
        <v>14</v>
      </c>
      <c r="H30" s="24">
        <v>4</v>
      </c>
      <c r="I30" s="24">
        <v>49</v>
      </c>
      <c r="J30" s="24">
        <v>44</v>
      </c>
      <c r="K30" s="24">
        <v>5</v>
      </c>
      <c r="L30" s="24">
        <v>11</v>
      </c>
      <c r="M30" s="24">
        <v>11</v>
      </c>
      <c r="N30" s="24">
        <v>0</v>
      </c>
      <c r="O30" s="24">
        <v>5</v>
      </c>
      <c r="P30" s="24">
        <v>4</v>
      </c>
      <c r="Q30" s="24">
        <v>1</v>
      </c>
      <c r="R30" s="24">
        <v>1</v>
      </c>
      <c r="S30" s="24">
        <v>1</v>
      </c>
      <c r="T30" s="24">
        <v>0</v>
      </c>
    </row>
    <row r="31" spans="1:20" s="34" customFormat="1" ht="12.75" customHeight="1">
      <c r="A31" s="23">
        <v>39079</v>
      </c>
      <c r="B31" s="24">
        <v>116</v>
      </c>
      <c r="C31" s="24">
        <v>34</v>
      </c>
      <c r="D31" s="24">
        <v>26</v>
      </c>
      <c r="E31" s="24">
        <v>8</v>
      </c>
      <c r="F31" s="24">
        <v>15</v>
      </c>
      <c r="G31" s="24">
        <v>13</v>
      </c>
      <c r="H31" s="24">
        <v>2</v>
      </c>
      <c r="I31" s="24">
        <v>48</v>
      </c>
      <c r="J31" s="24">
        <v>42</v>
      </c>
      <c r="K31" s="24">
        <v>6</v>
      </c>
      <c r="L31" s="24">
        <v>13</v>
      </c>
      <c r="M31" s="24">
        <v>13</v>
      </c>
      <c r="N31" s="24">
        <v>0</v>
      </c>
      <c r="O31" s="24">
        <v>5</v>
      </c>
      <c r="P31" s="24">
        <v>4</v>
      </c>
      <c r="Q31" s="24">
        <v>1</v>
      </c>
      <c r="R31" s="24">
        <v>1</v>
      </c>
      <c r="S31" s="24">
        <v>1</v>
      </c>
      <c r="T31" s="24">
        <v>0</v>
      </c>
    </row>
    <row r="32" spans="1:20" s="34" customFormat="1" ht="12.75" customHeight="1">
      <c r="A32" s="23">
        <v>39444</v>
      </c>
      <c r="B32" s="24">
        <f>C32+F32+I32+L32+O32+R32</f>
        <v>107</v>
      </c>
      <c r="C32" s="24">
        <v>30</v>
      </c>
      <c r="D32" s="24">
        <v>23</v>
      </c>
      <c r="E32" s="24">
        <v>7</v>
      </c>
      <c r="F32" s="24">
        <v>13</v>
      </c>
      <c r="G32" s="24">
        <v>11</v>
      </c>
      <c r="H32" s="24">
        <v>2</v>
      </c>
      <c r="I32" s="24">
        <v>46</v>
      </c>
      <c r="J32" s="24">
        <v>41</v>
      </c>
      <c r="K32" s="24">
        <v>5</v>
      </c>
      <c r="L32" s="24">
        <v>12</v>
      </c>
      <c r="M32" s="24">
        <v>12</v>
      </c>
      <c r="N32" s="24">
        <v>0</v>
      </c>
      <c r="O32" s="24">
        <v>5</v>
      </c>
      <c r="P32" s="24">
        <v>4</v>
      </c>
      <c r="Q32" s="24">
        <v>1</v>
      </c>
      <c r="R32" s="24">
        <v>1</v>
      </c>
      <c r="S32" s="24">
        <v>1</v>
      </c>
      <c r="T32" s="24">
        <v>0</v>
      </c>
    </row>
    <row r="33" spans="1:20" s="34" customFormat="1" ht="12.75" customHeight="1">
      <c r="A33" s="23">
        <v>39808</v>
      </c>
      <c r="B33" s="24">
        <f>C33+F33+I33+L33+O33+R33</f>
        <v>98</v>
      </c>
      <c r="C33" s="24">
        <f>D33+E33</f>
        <v>29</v>
      </c>
      <c r="D33" s="24">
        <v>22</v>
      </c>
      <c r="E33" s="24">
        <v>7</v>
      </c>
      <c r="F33" s="24">
        <f>G33+H33</f>
        <v>9</v>
      </c>
      <c r="G33" s="24">
        <v>7</v>
      </c>
      <c r="H33" s="24">
        <v>2</v>
      </c>
      <c r="I33" s="24">
        <f>J33+K33</f>
        <v>42</v>
      </c>
      <c r="J33" s="24">
        <v>38</v>
      </c>
      <c r="K33" s="24">
        <v>4</v>
      </c>
      <c r="L33" s="24">
        <v>12</v>
      </c>
      <c r="M33" s="24">
        <v>12</v>
      </c>
      <c r="N33" s="24">
        <v>0</v>
      </c>
      <c r="O33" s="24">
        <v>5</v>
      </c>
      <c r="P33" s="24">
        <v>4</v>
      </c>
      <c r="Q33" s="24">
        <v>1</v>
      </c>
      <c r="R33" s="24">
        <v>1</v>
      </c>
      <c r="S33" s="24">
        <v>1</v>
      </c>
      <c r="T33" s="24">
        <v>0</v>
      </c>
    </row>
    <row r="34" spans="1:20" s="34" customFormat="1" ht="12.75" customHeight="1">
      <c r="A34" s="23">
        <v>40172</v>
      </c>
      <c r="B34" s="24">
        <v>91</v>
      </c>
      <c r="C34" s="24">
        <v>27</v>
      </c>
      <c r="D34" s="24">
        <v>23</v>
      </c>
      <c r="E34" s="24">
        <v>4</v>
      </c>
      <c r="F34" s="24">
        <v>11</v>
      </c>
      <c r="G34" s="24">
        <v>9</v>
      </c>
      <c r="H34" s="24">
        <v>2</v>
      </c>
      <c r="I34" s="24">
        <v>37</v>
      </c>
      <c r="J34" s="24">
        <v>34</v>
      </c>
      <c r="K34" s="24">
        <v>3</v>
      </c>
      <c r="L34" s="24">
        <v>12</v>
      </c>
      <c r="M34" s="24">
        <v>12</v>
      </c>
      <c r="N34" s="24">
        <v>0</v>
      </c>
      <c r="O34" s="24">
        <v>4</v>
      </c>
      <c r="P34" s="24">
        <v>4</v>
      </c>
      <c r="Q34" s="24">
        <v>0</v>
      </c>
      <c r="R34" s="24">
        <v>0</v>
      </c>
      <c r="S34" s="24">
        <v>0</v>
      </c>
      <c r="T34" s="24">
        <v>0</v>
      </c>
    </row>
    <row r="35" spans="1:20" s="37" customFormat="1" ht="13.5" customHeight="1">
      <c r="A35" s="23">
        <v>40542</v>
      </c>
      <c r="B35" s="24">
        <v>83</v>
      </c>
      <c r="C35" s="24">
        <v>28</v>
      </c>
      <c r="D35" s="24">
        <v>24</v>
      </c>
      <c r="E35" s="24">
        <v>4</v>
      </c>
      <c r="F35" s="24">
        <v>11</v>
      </c>
      <c r="G35" s="24">
        <v>8</v>
      </c>
      <c r="H35" s="24">
        <v>3</v>
      </c>
      <c r="I35" s="24">
        <v>30</v>
      </c>
      <c r="J35" s="24">
        <v>28</v>
      </c>
      <c r="K35" s="24">
        <v>2</v>
      </c>
      <c r="L35" s="24">
        <v>11</v>
      </c>
      <c r="M35" s="24">
        <v>11</v>
      </c>
      <c r="N35" s="24">
        <v>0</v>
      </c>
      <c r="O35" s="24">
        <v>3</v>
      </c>
      <c r="P35" s="24">
        <v>3</v>
      </c>
      <c r="Q35" s="24">
        <v>0</v>
      </c>
      <c r="R35" s="24">
        <v>0</v>
      </c>
      <c r="S35" s="24">
        <v>0</v>
      </c>
      <c r="T35" s="24">
        <v>0</v>
      </c>
    </row>
    <row r="36" spans="1:20" s="37" customFormat="1" ht="13.5" customHeight="1">
      <c r="A36" s="23">
        <v>40907</v>
      </c>
      <c r="B36" s="24">
        <v>79</v>
      </c>
      <c r="C36" s="24">
        <v>27</v>
      </c>
      <c r="D36" s="24">
        <v>24</v>
      </c>
      <c r="E36" s="24">
        <v>3</v>
      </c>
      <c r="F36" s="24">
        <v>10</v>
      </c>
      <c r="G36" s="24">
        <v>8</v>
      </c>
      <c r="H36" s="24">
        <v>2</v>
      </c>
      <c r="I36" s="24">
        <v>29</v>
      </c>
      <c r="J36" s="24">
        <v>27</v>
      </c>
      <c r="K36" s="24">
        <v>2</v>
      </c>
      <c r="L36" s="24">
        <v>10</v>
      </c>
      <c r="M36" s="24">
        <v>10</v>
      </c>
      <c r="N36" s="24">
        <v>0</v>
      </c>
      <c r="O36" s="24">
        <v>3</v>
      </c>
      <c r="P36" s="24">
        <v>3</v>
      </c>
      <c r="Q36" s="24">
        <v>0</v>
      </c>
      <c r="R36" s="24">
        <v>0</v>
      </c>
      <c r="S36" s="24">
        <v>0</v>
      </c>
      <c r="T36" s="24">
        <v>0</v>
      </c>
    </row>
    <row r="37" spans="1:20" s="37" customFormat="1" ht="13.5" customHeight="1">
      <c r="A37" s="23">
        <v>41271</v>
      </c>
      <c r="B37" s="24">
        <v>83</v>
      </c>
      <c r="C37" s="24">
        <v>26</v>
      </c>
      <c r="D37" s="24">
        <v>24</v>
      </c>
      <c r="E37" s="24">
        <v>2</v>
      </c>
      <c r="F37" s="24">
        <v>11</v>
      </c>
      <c r="G37" s="24">
        <v>7</v>
      </c>
      <c r="H37" s="24">
        <v>4</v>
      </c>
      <c r="I37" s="24">
        <v>32</v>
      </c>
      <c r="J37" s="24">
        <v>28</v>
      </c>
      <c r="K37" s="24">
        <v>4</v>
      </c>
      <c r="L37" s="24">
        <v>11</v>
      </c>
      <c r="M37" s="24">
        <v>11</v>
      </c>
      <c r="N37" s="24">
        <v>0</v>
      </c>
      <c r="O37" s="24">
        <v>3</v>
      </c>
      <c r="P37" s="24">
        <v>3</v>
      </c>
      <c r="Q37" s="24">
        <v>0</v>
      </c>
      <c r="R37" s="24">
        <v>0</v>
      </c>
      <c r="S37" s="24">
        <v>0</v>
      </c>
      <c r="T37" s="24">
        <v>0</v>
      </c>
    </row>
    <row r="38" spans="1:20" s="37" customFormat="1" ht="13.5" customHeight="1">
      <c r="A38" s="23">
        <v>41579</v>
      </c>
      <c r="B38" s="24">
        <v>72</v>
      </c>
      <c r="C38" s="24">
        <v>23</v>
      </c>
      <c r="D38" s="24">
        <v>21</v>
      </c>
      <c r="E38" s="24">
        <v>2</v>
      </c>
      <c r="F38" s="24">
        <v>7</v>
      </c>
      <c r="G38" s="24">
        <v>5</v>
      </c>
      <c r="H38" s="24">
        <v>2</v>
      </c>
      <c r="I38" s="24">
        <v>28</v>
      </c>
      <c r="J38" s="24">
        <v>26</v>
      </c>
      <c r="K38" s="24">
        <v>2</v>
      </c>
      <c r="L38" s="24">
        <v>10</v>
      </c>
      <c r="M38" s="24">
        <v>10</v>
      </c>
      <c r="N38" s="24">
        <v>0</v>
      </c>
      <c r="O38" s="24">
        <v>3</v>
      </c>
      <c r="P38" s="24">
        <v>3</v>
      </c>
      <c r="Q38" s="24">
        <v>0</v>
      </c>
      <c r="R38" s="24">
        <v>1</v>
      </c>
      <c r="S38" s="24">
        <v>1</v>
      </c>
      <c r="T38" s="24">
        <v>0</v>
      </c>
    </row>
    <row r="39" spans="1:20" ht="23.25" customHeight="1">
      <c r="A39" s="25" t="s">
        <v>25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</row>
    <row r="40" spans="1:20" ht="10.5" customHeight="1">
      <c r="A40" s="71" t="s">
        <v>11</v>
      </c>
      <c r="B40" s="72" t="s">
        <v>16</v>
      </c>
      <c r="C40" s="72" t="s">
        <v>5</v>
      </c>
      <c r="D40" s="72"/>
      <c r="E40" s="72"/>
      <c r="F40" s="72" t="s">
        <v>12</v>
      </c>
      <c r="G40" s="72"/>
      <c r="H40" s="72"/>
      <c r="I40" s="72" t="s">
        <v>13</v>
      </c>
      <c r="J40" s="72"/>
      <c r="K40" s="72"/>
      <c r="L40" s="72" t="s">
        <v>14</v>
      </c>
      <c r="M40" s="72"/>
      <c r="N40" s="72"/>
      <c r="O40" s="72" t="s">
        <v>15</v>
      </c>
      <c r="P40" s="72"/>
      <c r="Q40" s="72"/>
      <c r="R40" s="70">
        <v>1</v>
      </c>
      <c r="S40" s="70"/>
      <c r="T40" s="70"/>
    </row>
    <row r="41" spans="1:20" ht="12.75" customHeight="1">
      <c r="A41" s="71"/>
      <c r="B41" s="73"/>
      <c r="C41" s="41" t="s">
        <v>17</v>
      </c>
      <c r="D41" s="41" t="s">
        <v>20</v>
      </c>
      <c r="E41" s="41" t="s">
        <v>21</v>
      </c>
      <c r="F41" s="41" t="s">
        <v>17</v>
      </c>
      <c r="G41" s="41" t="s">
        <v>20</v>
      </c>
      <c r="H41" s="41" t="s">
        <v>21</v>
      </c>
      <c r="I41" s="41" t="s">
        <v>17</v>
      </c>
      <c r="J41" s="41" t="s">
        <v>20</v>
      </c>
      <c r="K41" s="41" t="s">
        <v>21</v>
      </c>
      <c r="L41" s="41" t="s">
        <v>17</v>
      </c>
      <c r="M41" s="41" t="s">
        <v>20</v>
      </c>
      <c r="N41" s="41" t="s">
        <v>21</v>
      </c>
      <c r="O41" s="41" t="s">
        <v>17</v>
      </c>
      <c r="P41" s="41" t="s">
        <v>20</v>
      </c>
      <c r="Q41" s="41" t="s">
        <v>21</v>
      </c>
      <c r="R41" s="41" t="s">
        <v>17</v>
      </c>
      <c r="S41" s="41" t="s">
        <v>20</v>
      </c>
      <c r="T41" s="41" t="s">
        <v>21</v>
      </c>
    </row>
    <row r="42" spans="1:20" s="35" customFormat="1" ht="13.5" customHeight="1">
      <c r="A42" s="23">
        <v>38715</v>
      </c>
      <c r="B42" s="24">
        <v>92</v>
      </c>
      <c r="C42" s="24">
        <v>12</v>
      </c>
      <c r="D42" s="24">
        <v>4</v>
      </c>
      <c r="E42" s="24">
        <v>8</v>
      </c>
      <c r="F42" s="24">
        <v>23</v>
      </c>
      <c r="G42" s="24">
        <v>10</v>
      </c>
      <c r="H42" s="24">
        <v>13</v>
      </c>
      <c r="I42" s="24">
        <v>33</v>
      </c>
      <c r="J42" s="24">
        <v>21</v>
      </c>
      <c r="K42" s="24">
        <v>12</v>
      </c>
      <c r="L42" s="24">
        <v>13</v>
      </c>
      <c r="M42" s="24">
        <v>10</v>
      </c>
      <c r="N42" s="24">
        <v>3</v>
      </c>
      <c r="O42" s="24">
        <v>11</v>
      </c>
      <c r="P42" s="24">
        <v>3</v>
      </c>
      <c r="Q42" s="24">
        <v>8</v>
      </c>
      <c r="R42" s="24">
        <v>0</v>
      </c>
      <c r="S42" s="24">
        <v>0</v>
      </c>
      <c r="T42" s="24">
        <v>0</v>
      </c>
    </row>
    <row r="43" spans="1:20" s="35" customFormat="1" ht="12.75" customHeight="1">
      <c r="A43" s="23">
        <v>39079</v>
      </c>
      <c r="B43" s="24">
        <f>C43+F43+I43+L43+O43+R43</f>
        <v>89</v>
      </c>
      <c r="C43" s="24">
        <v>12</v>
      </c>
      <c r="D43" s="24">
        <v>5</v>
      </c>
      <c r="E43" s="24">
        <v>7</v>
      </c>
      <c r="F43" s="24">
        <v>22</v>
      </c>
      <c r="G43" s="24">
        <v>9</v>
      </c>
      <c r="H43" s="24">
        <v>13</v>
      </c>
      <c r="I43" s="24">
        <v>33</v>
      </c>
      <c r="J43" s="24">
        <v>21</v>
      </c>
      <c r="K43" s="24">
        <v>12</v>
      </c>
      <c r="L43" s="24">
        <v>14</v>
      </c>
      <c r="M43" s="24">
        <v>11</v>
      </c>
      <c r="N43" s="24">
        <v>3</v>
      </c>
      <c r="O43" s="24">
        <v>8</v>
      </c>
      <c r="P43" s="24">
        <v>1</v>
      </c>
      <c r="Q43" s="24">
        <v>7</v>
      </c>
      <c r="R43" s="24">
        <v>0</v>
      </c>
      <c r="S43" s="24">
        <v>0</v>
      </c>
      <c r="T43" s="24">
        <v>0</v>
      </c>
    </row>
    <row r="44" spans="1:20" s="35" customFormat="1" ht="12.75" customHeight="1">
      <c r="A44" s="23">
        <v>39444</v>
      </c>
      <c r="B44" s="24">
        <f>C44+F44+I44+L44+O44+R44</f>
        <v>90</v>
      </c>
      <c r="C44" s="24">
        <v>15</v>
      </c>
      <c r="D44" s="24">
        <v>6</v>
      </c>
      <c r="E44" s="24">
        <v>9</v>
      </c>
      <c r="F44" s="24">
        <v>23</v>
      </c>
      <c r="G44" s="24">
        <v>11</v>
      </c>
      <c r="H44" s="24">
        <v>12</v>
      </c>
      <c r="I44" s="24">
        <v>31</v>
      </c>
      <c r="J44" s="24">
        <v>20</v>
      </c>
      <c r="K44" s="24">
        <v>11</v>
      </c>
      <c r="L44" s="24">
        <v>13</v>
      </c>
      <c r="M44" s="24">
        <v>10</v>
      </c>
      <c r="N44" s="24">
        <v>3</v>
      </c>
      <c r="O44" s="24">
        <v>8</v>
      </c>
      <c r="P44" s="24">
        <v>1</v>
      </c>
      <c r="Q44" s="24">
        <v>7</v>
      </c>
      <c r="R44" s="24">
        <v>0</v>
      </c>
      <c r="S44" s="24">
        <v>0</v>
      </c>
      <c r="T44" s="24">
        <v>0</v>
      </c>
    </row>
    <row r="45" spans="1:20" s="35" customFormat="1" ht="12.75" customHeight="1">
      <c r="A45" s="23">
        <v>39808</v>
      </c>
      <c r="B45" s="24">
        <f>C45+F45+I45+L45+O45+R45</f>
        <v>83</v>
      </c>
      <c r="C45" s="24">
        <f>D45+E45</f>
        <v>13</v>
      </c>
      <c r="D45" s="24">
        <v>5</v>
      </c>
      <c r="E45" s="24">
        <v>8</v>
      </c>
      <c r="F45" s="24">
        <f>G45+H45</f>
        <v>20</v>
      </c>
      <c r="G45" s="24">
        <v>10</v>
      </c>
      <c r="H45" s="24">
        <v>10</v>
      </c>
      <c r="I45" s="24">
        <f>J45+K45</f>
        <v>31</v>
      </c>
      <c r="J45" s="24">
        <v>20</v>
      </c>
      <c r="K45" s="24">
        <v>11</v>
      </c>
      <c r="L45" s="24">
        <f>M45+N45</f>
        <v>11</v>
      </c>
      <c r="M45" s="24">
        <v>8</v>
      </c>
      <c r="N45" s="24">
        <v>3</v>
      </c>
      <c r="O45" s="24">
        <f>P45+Q45</f>
        <v>8</v>
      </c>
      <c r="P45" s="24">
        <v>1</v>
      </c>
      <c r="Q45" s="24">
        <v>7</v>
      </c>
      <c r="R45" s="24">
        <v>0</v>
      </c>
      <c r="S45" s="24">
        <v>0</v>
      </c>
      <c r="T45" s="24">
        <v>0</v>
      </c>
    </row>
    <row r="46" spans="1:20" s="35" customFormat="1" ht="12.75" customHeight="1">
      <c r="A46" s="23">
        <v>40172</v>
      </c>
      <c r="B46" s="24">
        <v>77</v>
      </c>
      <c r="C46" s="24">
        <v>13</v>
      </c>
      <c r="D46" s="24">
        <v>3</v>
      </c>
      <c r="E46" s="24">
        <v>10</v>
      </c>
      <c r="F46" s="24">
        <v>19</v>
      </c>
      <c r="G46" s="24">
        <v>9</v>
      </c>
      <c r="H46" s="24">
        <v>10</v>
      </c>
      <c r="I46" s="24">
        <v>26</v>
      </c>
      <c r="J46" s="24">
        <v>17</v>
      </c>
      <c r="K46" s="24">
        <v>9</v>
      </c>
      <c r="L46" s="24">
        <v>12</v>
      </c>
      <c r="M46" s="24">
        <v>9</v>
      </c>
      <c r="N46" s="24">
        <v>3</v>
      </c>
      <c r="O46" s="24">
        <v>7</v>
      </c>
      <c r="P46" s="24">
        <v>1</v>
      </c>
      <c r="Q46" s="24">
        <v>6</v>
      </c>
      <c r="R46" s="24">
        <v>0</v>
      </c>
      <c r="S46" s="24">
        <v>0</v>
      </c>
      <c r="T46" s="24">
        <v>0</v>
      </c>
    </row>
    <row r="47" spans="1:20" s="37" customFormat="1" ht="13.5" customHeight="1">
      <c r="A47" s="23">
        <v>40542</v>
      </c>
      <c r="B47" s="24">
        <v>75</v>
      </c>
      <c r="C47" s="24">
        <v>10</v>
      </c>
      <c r="D47" s="24">
        <v>3</v>
      </c>
      <c r="E47" s="24">
        <v>7</v>
      </c>
      <c r="F47" s="24">
        <v>20</v>
      </c>
      <c r="G47" s="24">
        <v>11</v>
      </c>
      <c r="H47" s="24">
        <v>9</v>
      </c>
      <c r="I47" s="24">
        <v>25</v>
      </c>
      <c r="J47" s="24">
        <v>17</v>
      </c>
      <c r="K47" s="24">
        <v>8</v>
      </c>
      <c r="L47" s="24">
        <v>12</v>
      </c>
      <c r="M47" s="24">
        <v>8</v>
      </c>
      <c r="N47" s="24">
        <v>4</v>
      </c>
      <c r="O47" s="24">
        <v>8</v>
      </c>
      <c r="P47" s="24">
        <v>1</v>
      </c>
      <c r="Q47" s="24">
        <v>7</v>
      </c>
      <c r="R47" s="24">
        <v>0</v>
      </c>
      <c r="S47" s="24">
        <v>0</v>
      </c>
      <c r="T47" s="24">
        <v>0</v>
      </c>
    </row>
    <row r="48" spans="1:20" s="37" customFormat="1" ht="13.5" customHeight="1">
      <c r="A48" s="23">
        <v>40907</v>
      </c>
      <c r="B48" s="24">
        <v>70</v>
      </c>
      <c r="C48" s="24">
        <v>11</v>
      </c>
      <c r="D48" s="24">
        <v>3</v>
      </c>
      <c r="E48" s="24">
        <v>8</v>
      </c>
      <c r="F48" s="24">
        <v>17</v>
      </c>
      <c r="G48" s="24">
        <v>9</v>
      </c>
      <c r="H48" s="24">
        <v>8</v>
      </c>
      <c r="I48" s="24">
        <v>22</v>
      </c>
      <c r="J48" s="24">
        <v>14</v>
      </c>
      <c r="K48" s="24">
        <v>8</v>
      </c>
      <c r="L48" s="24">
        <v>12</v>
      </c>
      <c r="M48" s="24">
        <v>8</v>
      </c>
      <c r="N48" s="24">
        <v>4</v>
      </c>
      <c r="O48" s="24">
        <v>8</v>
      </c>
      <c r="P48" s="24">
        <v>1</v>
      </c>
      <c r="Q48" s="24">
        <v>7</v>
      </c>
      <c r="R48" s="24">
        <v>0</v>
      </c>
      <c r="S48" s="24">
        <v>0</v>
      </c>
      <c r="T48" s="24">
        <v>0</v>
      </c>
    </row>
    <row r="49" spans="1:20" s="37" customFormat="1" ht="13.5" customHeight="1">
      <c r="A49" s="23">
        <v>41271</v>
      </c>
      <c r="B49" s="24">
        <v>61</v>
      </c>
      <c r="C49" s="24">
        <v>7</v>
      </c>
      <c r="D49" s="24">
        <v>2</v>
      </c>
      <c r="E49" s="24">
        <v>5</v>
      </c>
      <c r="F49" s="24">
        <v>15</v>
      </c>
      <c r="G49" s="24">
        <v>9</v>
      </c>
      <c r="H49" s="24">
        <v>6</v>
      </c>
      <c r="I49" s="24">
        <v>21</v>
      </c>
      <c r="J49" s="24">
        <v>14</v>
      </c>
      <c r="K49" s="24">
        <v>7</v>
      </c>
      <c r="L49" s="24">
        <v>13</v>
      </c>
      <c r="M49" s="24">
        <v>8</v>
      </c>
      <c r="N49" s="24">
        <v>5</v>
      </c>
      <c r="O49" s="24">
        <v>5</v>
      </c>
      <c r="P49" s="24">
        <v>1</v>
      </c>
      <c r="Q49" s="24">
        <v>4</v>
      </c>
      <c r="R49" s="24">
        <v>0</v>
      </c>
      <c r="S49" s="24">
        <v>0</v>
      </c>
      <c r="T49" s="24">
        <v>0</v>
      </c>
    </row>
    <row r="50" spans="1:20" s="37" customFormat="1" ht="13.5" customHeight="1">
      <c r="A50" s="23">
        <v>41579</v>
      </c>
      <c r="B50" s="24">
        <v>56</v>
      </c>
      <c r="C50" s="24">
        <v>5</v>
      </c>
      <c r="D50" s="24">
        <v>1</v>
      </c>
      <c r="E50" s="24">
        <v>4</v>
      </c>
      <c r="F50" s="24">
        <v>15</v>
      </c>
      <c r="G50" s="24">
        <v>8</v>
      </c>
      <c r="H50" s="24">
        <v>7</v>
      </c>
      <c r="I50" s="24">
        <v>21</v>
      </c>
      <c r="J50" s="24">
        <v>15</v>
      </c>
      <c r="K50" s="24">
        <v>6</v>
      </c>
      <c r="L50" s="24">
        <v>10</v>
      </c>
      <c r="M50" s="24">
        <v>7</v>
      </c>
      <c r="N50" s="24">
        <v>3</v>
      </c>
      <c r="O50" s="24">
        <v>5</v>
      </c>
      <c r="P50" s="24">
        <v>1</v>
      </c>
      <c r="Q50" s="24">
        <v>4</v>
      </c>
      <c r="R50" s="24">
        <v>0</v>
      </c>
      <c r="S50" s="24">
        <v>0</v>
      </c>
      <c r="T50" s="24">
        <v>0</v>
      </c>
    </row>
    <row r="51" s="37" customFormat="1" ht="61.5" customHeight="1">
      <c r="A51" s="49"/>
    </row>
    <row r="52" spans="1:20" s="22" customFormat="1" ht="18" customHeight="1">
      <c r="A52" s="42" t="s">
        <v>26</v>
      </c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</row>
    <row r="53" spans="1:20" ht="10.5" customHeight="1">
      <c r="A53" s="71" t="s">
        <v>11</v>
      </c>
      <c r="B53" s="72" t="s">
        <v>16</v>
      </c>
      <c r="C53" s="72" t="s">
        <v>5</v>
      </c>
      <c r="D53" s="72"/>
      <c r="E53" s="72"/>
      <c r="F53" s="72" t="s">
        <v>12</v>
      </c>
      <c r="G53" s="72"/>
      <c r="H53" s="72"/>
      <c r="I53" s="72" t="s">
        <v>13</v>
      </c>
      <c r="J53" s="72"/>
      <c r="K53" s="72"/>
      <c r="L53" s="72" t="s">
        <v>14</v>
      </c>
      <c r="M53" s="72"/>
      <c r="N53" s="72"/>
      <c r="O53" s="72" t="s">
        <v>15</v>
      </c>
      <c r="P53" s="72"/>
      <c r="Q53" s="72"/>
      <c r="R53" s="70">
        <v>1</v>
      </c>
      <c r="S53" s="70"/>
      <c r="T53" s="70"/>
    </row>
    <row r="54" spans="1:20" ht="12.75" customHeight="1">
      <c r="A54" s="71"/>
      <c r="B54" s="73"/>
      <c r="C54" s="41" t="s">
        <v>17</v>
      </c>
      <c r="D54" s="41" t="s">
        <v>20</v>
      </c>
      <c r="E54" s="41" t="s">
        <v>21</v>
      </c>
      <c r="F54" s="41" t="s">
        <v>17</v>
      </c>
      <c r="G54" s="41" t="s">
        <v>20</v>
      </c>
      <c r="H54" s="41" t="s">
        <v>21</v>
      </c>
      <c r="I54" s="41" t="s">
        <v>17</v>
      </c>
      <c r="J54" s="41" t="s">
        <v>20</v>
      </c>
      <c r="K54" s="41" t="s">
        <v>21</v>
      </c>
      <c r="L54" s="41" t="s">
        <v>17</v>
      </c>
      <c r="M54" s="41" t="s">
        <v>20</v>
      </c>
      <c r="N54" s="41" t="s">
        <v>21</v>
      </c>
      <c r="O54" s="41" t="s">
        <v>17</v>
      </c>
      <c r="P54" s="41" t="s">
        <v>20</v>
      </c>
      <c r="Q54" s="41" t="s">
        <v>21</v>
      </c>
      <c r="R54" s="41" t="s">
        <v>17</v>
      </c>
      <c r="S54" s="41" t="s">
        <v>20</v>
      </c>
      <c r="T54" s="41" t="s">
        <v>21</v>
      </c>
    </row>
    <row r="55" spans="1:20" s="18" customFormat="1" ht="13.5" customHeight="1">
      <c r="A55" s="23">
        <v>38715</v>
      </c>
      <c r="B55" s="24">
        <v>1178</v>
      </c>
      <c r="C55" s="24">
        <v>248</v>
      </c>
      <c r="D55" s="24">
        <v>67</v>
      </c>
      <c r="E55" s="24">
        <f>C55-D55</f>
        <v>181</v>
      </c>
      <c r="F55" s="24">
        <v>217</v>
      </c>
      <c r="G55" s="24">
        <v>48</v>
      </c>
      <c r="H55" s="24">
        <f>F55-G55</f>
        <v>169</v>
      </c>
      <c r="I55" s="24">
        <v>427</v>
      </c>
      <c r="J55" s="24">
        <v>112</v>
      </c>
      <c r="K55" s="24">
        <f>I55-J55</f>
        <v>315</v>
      </c>
      <c r="L55" s="24">
        <v>116</v>
      </c>
      <c r="M55" s="24">
        <v>56</v>
      </c>
      <c r="N55" s="24">
        <f>L55-M55</f>
        <v>60</v>
      </c>
      <c r="O55" s="24">
        <v>106</v>
      </c>
      <c r="P55" s="24">
        <v>54</v>
      </c>
      <c r="Q55" s="24">
        <f>O55-P55</f>
        <v>52</v>
      </c>
      <c r="R55" s="24">
        <v>64</v>
      </c>
      <c r="S55" s="24">
        <v>41</v>
      </c>
      <c r="T55" s="24">
        <f>R55-S55</f>
        <v>23</v>
      </c>
    </row>
    <row r="56" spans="1:20" s="18" customFormat="1" ht="14.25" customHeight="1">
      <c r="A56" s="23">
        <v>39079</v>
      </c>
      <c r="B56" s="24">
        <v>996</v>
      </c>
      <c r="C56" s="24">
        <v>202</v>
      </c>
      <c r="D56" s="24">
        <v>62</v>
      </c>
      <c r="E56" s="24">
        <f>C56-D56</f>
        <v>140</v>
      </c>
      <c r="F56" s="24">
        <v>178</v>
      </c>
      <c r="G56" s="24">
        <v>43</v>
      </c>
      <c r="H56" s="24">
        <f>F56-G56</f>
        <v>135</v>
      </c>
      <c r="I56" s="24">
        <v>350</v>
      </c>
      <c r="J56" s="24">
        <v>105</v>
      </c>
      <c r="K56" s="24">
        <f>I56-J56</f>
        <v>245</v>
      </c>
      <c r="L56" s="24">
        <v>100</v>
      </c>
      <c r="M56" s="24">
        <v>55</v>
      </c>
      <c r="N56" s="24">
        <f>L56-M56</f>
        <v>45</v>
      </c>
      <c r="O56" s="24">
        <v>102</v>
      </c>
      <c r="P56" s="24">
        <v>53</v>
      </c>
      <c r="Q56" s="24">
        <f>O56-P56</f>
        <v>49</v>
      </c>
      <c r="R56" s="24">
        <v>64</v>
      </c>
      <c r="S56" s="24">
        <v>42</v>
      </c>
      <c r="T56" s="24">
        <f>R56-S56</f>
        <v>22</v>
      </c>
    </row>
    <row r="57" spans="1:20" s="18" customFormat="1" ht="14.25" customHeight="1">
      <c r="A57" s="28">
        <v>39444</v>
      </c>
      <c r="B57" s="29">
        <f>B8+B20+B32+B44</f>
        <v>813</v>
      </c>
      <c r="C57" s="29">
        <f>C44+C32+C20+C8</f>
        <v>158</v>
      </c>
      <c r="D57" s="29">
        <v>33</v>
      </c>
      <c r="E57" s="29">
        <f aca="true" t="shared" si="0" ref="E57:T57">E8+E20+E32+E44</f>
        <v>124</v>
      </c>
      <c r="F57" s="29">
        <f t="shared" si="0"/>
        <v>143</v>
      </c>
      <c r="G57" s="29">
        <f t="shared" si="0"/>
        <v>28</v>
      </c>
      <c r="H57" s="29">
        <f t="shared" si="0"/>
        <v>115</v>
      </c>
      <c r="I57" s="29">
        <f t="shared" si="0"/>
        <v>280</v>
      </c>
      <c r="J57" s="29">
        <f t="shared" si="0"/>
        <v>84</v>
      </c>
      <c r="K57" s="29">
        <f t="shared" si="0"/>
        <v>196</v>
      </c>
      <c r="L57" s="29">
        <f t="shared" si="0"/>
        <v>90</v>
      </c>
      <c r="M57" s="29">
        <f t="shared" si="0"/>
        <v>46</v>
      </c>
      <c r="N57" s="29">
        <f t="shared" si="0"/>
        <v>44</v>
      </c>
      <c r="O57" s="29">
        <f t="shared" si="0"/>
        <v>82</v>
      </c>
      <c r="P57" s="29">
        <f t="shared" si="0"/>
        <v>33</v>
      </c>
      <c r="Q57" s="29">
        <f t="shared" si="0"/>
        <v>49</v>
      </c>
      <c r="R57" s="29">
        <f t="shared" si="0"/>
        <v>60</v>
      </c>
      <c r="S57" s="29">
        <f t="shared" si="0"/>
        <v>33</v>
      </c>
      <c r="T57" s="29">
        <f t="shared" si="0"/>
        <v>27</v>
      </c>
    </row>
    <row r="58" spans="1:20" s="18" customFormat="1" ht="14.25" customHeight="1">
      <c r="A58" s="23">
        <v>39808</v>
      </c>
      <c r="B58" s="24">
        <f>C58+F58+I58+L58+O58+R58</f>
        <v>691</v>
      </c>
      <c r="C58" s="24">
        <f>C9+C21+C33+C45</f>
        <v>141</v>
      </c>
      <c r="D58" s="24">
        <f aca="true" t="shared" si="1" ref="D58:T58">D45+D33+D21+D9</f>
        <v>33</v>
      </c>
      <c r="E58" s="24">
        <f t="shared" si="1"/>
        <v>108</v>
      </c>
      <c r="F58" s="24">
        <f t="shared" si="1"/>
        <v>109</v>
      </c>
      <c r="G58" s="24">
        <f t="shared" si="1"/>
        <v>24</v>
      </c>
      <c r="H58" s="24">
        <f t="shared" si="1"/>
        <v>85</v>
      </c>
      <c r="I58" s="24">
        <f t="shared" si="1"/>
        <v>232</v>
      </c>
      <c r="J58" s="24">
        <f t="shared" si="1"/>
        <v>83</v>
      </c>
      <c r="K58" s="24">
        <f t="shared" si="1"/>
        <v>149</v>
      </c>
      <c r="L58" s="24">
        <f t="shared" si="1"/>
        <v>79</v>
      </c>
      <c r="M58" s="24">
        <f t="shared" si="1"/>
        <v>41</v>
      </c>
      <c r="N58" s="24">
        <f t="shared" si="1"/>
        <v>38</v>
      </c>
      <c r="O58" s="24">
        <f t="shared" si="1"/>
        <v>72</v>
      </c>
      <c r="P58" s="24">
        <f t="shared" si="1"/>
        <v>29</v>
      </c>
      <c r="Q58" s="24">
        <f t="shared" si="1"/>
        <v>43</v>
      </c>
      <c r="R58" s="24">
        <f t="shared" si="1"/>
        <v>58</v>
      </c>
      <c r="S58" s="24">
        <f t="shared" si="1"/>
        <v>34</v>
      </c>
      <c r="T58" s="24">
        <f t="shared" si="1"/>
        <v>24</v>
      </c>
    </row>
    <row r="59" spans="1:20" s="37" customFormat="1" ht="14.25" customHeight="1">
      <c r="A59" s="23">
        <v>40172</v>
      </c>
      <c r="B59" s="24">
        <v>615</v>
      </c>
      <c r="C59" s="24">
        <v>122</v>
      </c>
      <c r="D59" s="24">
        <v>33</v>
      </c>
      <c r="E59" s="24">
        <v>89</v>
      </c>
      <c r="F59" s="24">
        <v>101</v>
      </c>
      <c r="G59" s="24">
        <v>24</v>
      </c>
      <c r="H59" s="24">
        <v>77</v>
      </c>
      <c r="I59" s="24">
        <v>198</v>
      </c>
      <c r="J59" s="24">
        <v>75</v>
      </c>
      <c r="K59" s="24">
        <v>123</v>
      </c>
      <c r="L59" s="24">
        <v>72</v>
      </c>
      <c r="M59" s="24">
        <v>38</v>
      </c>
      <c r="N59" s="24">
        <v>34</v>
      </c>
      <c r="O59" s="24">
        <v>70</v>
      </c>
      <c r="P59" s="24">
        <v>29</v>
      </c>
      <c r="Q59" s="24">
        <v>41</v>
      </c>
      <c r="R59" s="24">
        <v>52</v>
      </c>
      <c r="S59" s="24">
        <v>28</v>
      </c>
      <c r="T59" s="24">
        <v>24</v>
      </c>
    </row>
    <row r="60" spans="1:20" s="37" customFormat="1" ht="14.25" customHeight="1">
      <c r="A60" s="23">
        <v>40542</v>
      </c>
      <c r="B60" s="24">
        <v>536</v>
      </c>
      <c r="C60" s="24">
        <v>110</v>
      </c>
      <c r="D60" s="24">
        <v>35</v>
      </c>
      <c r="E60" s="24">
        <v>75</v>
      </c>
      <c r="F60" s="24">
        <v>88</v>
      </c>
      <c r="G60" s="24">
        <v>24</v>
      </c>
      <c r="H60" s="24">
        <v>64</v>
      </c>
      <c r="I60" s="24">
        <v>169</v>
      </c>
      <c r="J60" s="24">
        <v>65</v>
      </c>
      <c r="K60" s="24">
        <v>104</v>
      </c>
      <c r="L60" s="24">
        <v>62</v>
      </c>
      <c r="M60" s="24">
        <v>36</v>
      </c>
      <c r="N60" s="24">
        <v>26</v>
      </c>
      <c r="O60" s="24">
        <v>66</v>
      </c>
      <c r="P60" s="24">
        <v>28</v>
      </c>
      <c r="Q60" s="24">
        <v>38</v>
      </c>
      <c r="R60" s="24">
        <v>41</v>
      </c>
      <c r="S60" s="24">
        <v>24</v>
      </c>
      <c r="T60" s="24">
        <v>17</v>
      </c>
    </row>
    <row r="61" spans="1:20" s="37" customFormat="1" ht="14.25" customHeight="1">
      <c r="A61" s="23">
        <v>40907</v>
      </c>
      <c r="B61" s="24">
        <v>486</v>
      </c>
      <c r="C61" s="24">
        <v>97</v>
      </c>
      <c r="D61" s="24">
        <v>33</v>
      </c>
      <c r="E61" s="24">
        <v>64</v>
      </c>
      <c r="F61" s="24">
        <v>83</v>
      </c>
      <c r="G61" s="24">
        <v>24</v>
      </c>
      <c r="H61" s="24">
        <v>59</v>
      </c>
      <c r="I61" s="24">
        <v>152</v>
      </c>
      <c r="J61" s="24">
        <v>65</v>
      </c>
      <c r="K61" s="24">
        <v>87</v>
      </c>
      <c r="L61" s="24">
        <v>58</v>
      </c>
      <c r="M61" s="24">
        <v>37</v>
      </c>
      <c r="N61" s="24">
        <v>21</v>
      </c>
      <c r="O61" s="24">
        <v>59</v>
      </c>
      <c r="P61" s="24">
        <v>25</v>
      </c>
      <c r="Q61" s="24">
        <v>34</v>
      </c>
      <c r="R61" s="24">
        <v>37</v>
      </c>
      <c r="S61" s="24">
        <v>22</v>
      </c>
      <c r="T61" s="24">
        <v>15</v>
      </c>
    </row>
    <row r="62" spans="1:20" s="37" customFormat="1" ht="14.25" customHeight="1">
      <c r="A62" s="23">
        <v>41271</v>
      </c>
      <c r="B62" s="24">
        <v>461</v>
      </c>
      <c r="C62" s="24">
        <v>97</v>
      </c>
      <c r="D62" s="24">
        <v>40</v>
      </c>
      <c r="E62" s="24">
        <v>57</v>
      </c>
      <c r="F62" s="24">
        <v>73</v>
      </c>
      <c r="G62" s="24">
        <v>25</v>
      </c>
      <c r="H62" s="24">
        <v>48</v>
      </c>
      <c r="I62" s="24">
        <v>150</v>
      </c>
      <c r="J62" s="24">
        <v>70</v>
      </c>
      <c r="K62" s="24">
        <v>80</v>
      </c>
      <c r="L62" s="24">
        <v>50</v>
      </c>
      <c r="M62" s="24">
        <v>33</v>
      </c>
      <c r="N62" s="24">
        <v>17</v>
      </c>
      <c r="O62" s="24">
        <v>53</v>
      </c>
      <c r="P62" s="24">
        <v>26</v>
      </c>
      <c r="Q62" s="24">
        <v>27</v>
      </c>
      <c r="R62" s="24">
        <v>38</v>
      </c>
      <c r="S62" s="24">
        <v>22</v>
      </c>
      <c r="T62" s="24">
        <v>16</v>
      </c>
    </row>
    <row r="63" spans="1:20" s="37" customFormat="1" ht="14.25" customHeight="1">
      <c r="A63" s="23">
        <v>41579</v>
      </c>
      <c r="B63" s="24">
        <v>389</v>
      </c>
      <c r="C63" s="24">
        <v>72</v>
      </c>
      <c r="D63" s="24">
        <v>26</v>
      </c>
      <c r="E63" s="24">
        <v>46</v>
      </c>
      <c r="F63" s="24">
        <v>56</v>
      </c>
      <c r="G63" s="24">
        <v>20</v>
      </c>
      <c r="H63" s="24">
        <v>36</v>
      </c>
      <c r="I63" s="24">
        <v>120</v>
      </c>
      <c r="J63" s="24">
        <v>62</v>
      </c>
      <c r="K63" s="24">
        <v>58</v>
      </c>
      <c r="L63" s="24">
        <v>49</v>
      </c>
      <c r="M63" s="24">
        <v>34</v>
      </c>
      <c r="N63" s="24">
        <v>15</v>
      </c>
      <c r="O63" s="24">
        <v>56</v>
      </c>
      <c r="P63" s="24">
        <v>28</v>
      </c>
      <c r="Q63" s="24">
        <v>28</v>
      </c>
      <c r="R63" s="24">
        <v>36</v>
      </c>
      <c r="S63" s="24">
        <v>22</v>
      </c>
      <c r="T63" s="24">
        <v>14</v>
      </c>
    </row>
    <row r="64" spans="1:20" s="19" customFormat="1" ht="15" customHeight="1">
      <c r="A64" s="50" t="s">
        <v>19</v>
      </c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</row>
    <row r="65" spans="1:20" s="18" customFormat="1" ht="11.25" customHeight="1">
      <c r="A65" s="80" t="s">
        <v>27</v>
      </c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</row>
    <row r="66" spans="1:20" s="17" customFormat="1" ht="27" customHeight="1">
      <c r="A66" s="31" t="s">
        <v>11</v>
      </c>
      <c r="B66" s="43" t="s">
        <v>16</v>
      </c>
      <c r="C66" s="61" t="s">
        <v>5</v>
      </c>
      <c r="D66" s="62"/>
      <c r="E66" s="62"/>
      <c r="F66" s="61" t="s">
        <v>12</v>
      </c>
      <c r="G66" s="62"/>
      <c r="H66" s="69"/>
      <c r="I66" s="61" t="s">
        <v>13</v>
      </c>
      <c r="J66" s="62"/>
      <c r="K66" s="62"/>
      <c r="L66" s="61" t="s">
        <v>14</v>
      </c>
      <c r="M66" s="62"/>
      <c r="N66" s="62"/>
      <c r="O66" s="61" t="s">
        <v>15</v>
      </c>
      <c r="P66" s="62"/>
      <c r="Q66" s="62"/>
      <c r="R66" s="77">
        <v>1</v>
      </c>
      <c r="S66" s="77"/>
      <c r="T66" s="77"/>
    </row>
    <row r="67" spans="1:20" s="17" customFormat="1" ht="14.25">
      <c r="A67" s="23">
        <v>38715</v>
      </c>
      <c r="B67" s="27">
        <v>121</v>
      </c>
      <c r="C67" s="63">
        <v>0</v>
      </c>
      <c r="D67" s="64"/>
      <c r="E67" s="65"/>
      <c r="F67" s="63">
        <v>0</v>
      </c>
      <c r="G67" s="64"/>
      <c r="H67" s="65"/>
      <c r="I67" s="63">
        <v>5</v>
      </c>
      <c r="J67" s="64"/>
      <c r="K67" s="65"/>
      <c r="L67" s="63">
        <v>0</v>
      </c>
      <c r="M67" s="64"/>
      <c r="N67" s="65"/>
      <c r="O67" s="63">
        <v>0</v>
      </c>
      <c r="P67" s="64"/>
      <c r="Q67" s="65"/>
      <c r="R67" s="63">
        <v>116</v>
      </c>
      <c r="S67" s="64"/>
      <c r="T67" s="65"/>
    </row>
    <row r="68" spans="1:20" s="17" customFormat="1" ht="14.25">
      <c r="A68" s="23">
        <v>39079</v>
      </c>
      <c r="B68" s="27">
        <v>122</v>
      </c>
      <c r="C68" s="63">
        <v>0</v>
      </c>
      <c r="D68" s="64"/>
      <c r="E68" s="65"/>
      <c r="F68" s="63">
        <v>0</v>
      </c>
      <c r="G68" s="64"/>
      <c r="H68" s="65"/>
      <c r="I68" s="63">
        <v>5</v>
      </c>
      <c r="J68" s="64"/>
      <c r="K68" s="65"/>
      <c r="L68" s="63">
        <v>0</v>
      </c>
      <c r="M68" s="64"/>
      <c r="N68" s="65"/>
      <c r="O68" s="63">
        <v>1</v>
      </c>
      <c r="P68" s="64"/>
      <c r="Q68" s="65"/>
      <c r="R68" s="63">
        <v>116</v>
      </c>
      <c r="S68" s="64"/>
      <c r="T68" s="65"/>
    </row>
    <row r="69" spans="1:20" s="17" customFormat="1" ht="14.25">
      <c r="A69" s="28">
        <v>39444</v>
      </c>
      <c r="B69" s="21">
        <v>103</v>
      </c>
      <c r="C69" s="63">
        <v>0</v>
      </c>
      <c r="D69" s="64"/>
      <c r="E69" s="65"/>
      <c r="F69" s="63">
        <v>0</v>
      </c>
      <c r="G69" s="64"/>
      <c r="H69" s="65"/>
      <c r="I69" s="63">
        <v>5</v>
      </c>
      <c r="J69" s="64"/>
      <c r="K69" s="65"/>
      <c r="L69" s="63">
        <v>0</v>
      </c>
      <c r="M69" s="64"/>
      <c r="N69" s="65"/>
      <c r="O69" s="63">
        <v>1</v>
      </c>
      <c r="P69" s="64"/>
      <c r="Q69" s="65"/>
      <c r="R69" s="63">
        <v>97</v>
      </c>
      <c r="S69" s="64"/>
      <c r="T69" s="65"/>
    </row>
    <row r="70" spans="1:20" s="17" customFormat="1" ht="14.25">
      <c r="A70" s="23">
        <v>39808</v>
      </c>
      <c r="B70" s="20">
        <v>103</v>
      </c>
      <c r="C70" s="58">
        <v>0</v>
      </c>
      <c r="D70" s="58"/>
      <c r="E70" s="58"/>
      <c r="F70" s="58">
        <v>0</v>
      </c>
      <c r="G70" s="58"/>
      <c r="H70" s="58"/>
      <c r="I70" s="58">
        <v>5</v>
      </c>
      <c r="J70" s="58"/>
      <c r="K70" s="58"/>
      <c r="L70" s="58">
        <v>0</v>
      </c>
      <c r="M70" s="58"/>
      <c r="N70" s="58"/>
      <c r="O70" s="58">
        <v>1</v>
      </c>
      <c r="P70" s="58"/>
      <c r="Q70" s="58"/>
      <c r="R70" s="58">
        <v>97</v>
      </c>
      <c r="S70" s="58"/>
      <c r="T70" s="58"/>
    </row>
    <row r="71" spans="1:20" s="17" customFormat="1" ht="14.25">
      <c r="A71" s="23">
        <v>40172</v>
      </c>
      <c r="B71" s="24">
        <v>118</v>
      </c>
      <c r="C71" s="54">
        <v>0</v>
      </c>
      <c r="D71" s="54"/>
      <c r="E71" s="54"/>
      <c r="F71" s="54">
        <v>0</v>
      </c>
      <c r="G71" s="54"/>
      <c r="H71" s="54"/>
      <c r="I71" s="54">
        <v>8</v>
      </c>
      <c r="J71" s="54"/>
      <c r="K71" s="54"/>
      <c r="L71" s="54">
        <v>5</v>
      </c>
      <c r="M71" s="54"/>
      <c r="N71" s="54"/>
      <c r="O71" s="54">
        <v>6</v>
      </c>
      <c r="P71" s="54"/>
      <c r="Q71" s="54"/>
      <c r="R71" s="54">
        <v>99</v>
      </c>
      <c r="S71" s="54"/>
      <c r="T71" s="54"/>
    </row>
    <row r="72" spans="1:20" s="38" customFormat="1" ht="12.75">
      <c r="A72" s="23">
        <v>40542</v>
      </c>
      <c r="B72" s="24">
        <v>110</v>
      </c>
      <c r="C72" s="51">
        <v>0</v>
      </c>
      <c r="D72" s="52"/>
      <c r="E72" s="53"/>
      <c r="F72" s="51">
        <v>0</v>
      </c>
      <c r="G72" s="52"/>
      <c r="H72" s="53"/>
      <c r="I72" s="51">
        <v>7</v>
      </c>
      <c r="J72" s="52"/>
      <c r="K72" s="53"/>
      <c r="L72" s="51">
        <v>5</v>
      </c>
      <c r="M72" s="52"/>
      <c r="N72" s="53"/>
      <c r="O72" s="51">
        <v>6</v>
      </c>
      <c r="P72" s="52"/>
      <c r="Q72" s="53"/>
      <c r="R72" s="51">
        <v>92</v>
      </c>
      <c r="S72" s="52"/>
      <c r="T72" s="53"/>
    </row>
    <row r="73" spans="1:20" s="38" customFormat="1" ht="12.75">
      <c r="A73" s="23">
        <v>40907</v>
      </c>
      <c r="B73" s="24">
        <v>167</v>
      </c>
      <c r="C73" s="51">
        <v>6</v>
      </c>
      <c r="D73" s="52"/>
      <c r="E73" s="53"/>
      <c r="F73" s="51">
        <v>11</v>
      </c>
      <c r="G73" s="52"/>
      <c r="H73" s="53"/>
      <c r="I73" s="51">
        <v>34</v>
      </c>
      <c r="J73" s="52"/>
      <c r="K73" s="53"/>
      <c r="L73" s="51">
        <v>13</v>
      </c>
      <c r="M73" s="52"/>
      <c r="N73" s="53"/>
      <c r="O73" s="51">
        <v>8</v>
      </c>
      <c r="P73" s="52"/>
      <c r="Q73" s="53"/>
      <c r="R73" s="51">
        <v>95</v>
      </c>
      <c r="S73" s="52"/>
      <c r="T73" s="53"/>
    </row>
    <row r="74" spans="1:20" s="38" customFormat="1" ht="12.75">
      <c r="A74" s="23">
        <v>41271</v>
      </c>
      <c r="B74" s="24">
        <v>150</v>
      </c>
      <c r="C74" s="51">
        <v>5</v>
      </c>
      <c r="D74" s="52"/>
      <c r="E74" s="53"/>
      <c r="F74" s="51">
        <v>9</v>
      </c>
      <c r="G74" s="52"/>
      <c r="H74" s="53"/>
      <c r="I74" s="51">
        <v>23</v>
      </c>
      <c r="J74" s="52"/>
      <c r="K74" s="53"/>
      <c r="L74" s="51">
        <v>12</v>
      </c>
      <c r="M74" s="52"/>
      <c r="N74" s="53"/>
      <c r="O74" s="51">
        <v>8</v>
      </c>
      <c r="P74" s="52"/>
      <c r="Q74" s="53"/>
      <c r="R74" s="51">
        <v>93</v>
      </c>
      <c r="S74" s="52"/>
      <c r="T74" s="53"/>
    </row>
    <row r="75" spans="1:20" s="38" customFormat="1" ht="12.75">
      <c r="A75" s="23">
        <v>41579</v>
      </c>
      <c r="B75" s="24">
        <v>126</v>
      </c>
      <c r="C75" s="51">
        <v>1</v>
      </c>
      <c r="D75" s="52"/>
      <c r="E75" s="53"/>
      <c r="F75" s="51">
        <v>6</v>
      </c>
      <c r="G75" s="52"/>
      <c r="H75" s="53"/>
      <c r="I75" s="51">
        <v>13</v>
      </c>
      <c r="J75" s="52"/>
      <c r="K75" s="53"/>
      <c r="L75" s="51">
        <v>9</v>
      </c>
      <c r="M75" s="52"/>
      <c r="N75" s="53"/>
      <c r="O75" s="51">
        <v>7</v>
      </c>
      <c r="P75" s="52"/>
      <c r="Q75" s="53"/>
      <c r="R75" s="51">
        <v>90</v>
      </c>
      <c r="S75" s="52"/>
      <c r="T75" s="53"/>
    </row>
    <row r="76" spans="1:20" s="17" customFormat="1" ht="14.25" customHeight="1">
      <c r="A76" s="83" t="s">
        <v>31</v>
      </c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</row>
    <row r="77" spans="1:20" s="17" customFormat="1" ht="14.25">
      <c r="A77" s="45" t="s">
        <v>32</v>
      </c>
      <c r="B77" s="45"/>
      <c r="C77" s="46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</row>
    <row r="78" spans="1:20" s="17" customFormat="1" ht="25.5">
      <c r="A78" s="31" t="s">
        <v>11</v>
      </c>
      <c r="B78" s="48" t="s">
        <v>16</v>
      </c>
      <c r="C78" s="61" t="s">
        <v>5</v>
      </c>
      <c r="D78" s="62"/>
      <c r="E78" s="62"/>
      <c r="F78" s="61" t="s">
        <v>12</v>
      </c>
      <c r="G78" s="62"/>
      <c r="H78" s="69"/>
      <c r="I78" s="61" t="s">
        <v>13</v>
      </c>
      <c r="J78" s="62"/>
      <c r="K78" s="62"/>
      <c r="L78" s="61" t="s">
        <v>14</v>
      </c>
      <c r="M78" s="62"/>
      <c r="N78" s="62"/>
      <c r="O78" s="61" t="s">
        <v>15</v>
      </c>
      <c r="P78" s="62"/>
      <c r="Q78" s="62"/>
      <c r="R78" s="84">
        <v>1</v>
      </c>
      <c r="S78" s="85"/>
      <c r="T78" s="85"/>
    </row>
    <row r="79" spans="1:20" s="17" customFormat="1" ht="14.25">
      <c r="A79" s="23">
        <v>41579</v>
      </c>
      <c r="B79" s="44">
        <v>41</v>
      </c>
      <c r="C79" s="86">
        <v>5</v>
      </c>
      <c r="D79" s="87"/>
      <c r="E79" s="88"/>
      <c r="F79" s="86">
        <v>11</v>
      </c>
      <c r="G79" s="87"/>
      <c r="H79" s="88"/>
      <c r="I79" s="86">
        <v>17</v>
      </c>
      <c r="J79" s="87"/>
      <c r="K79" s="88"/>
      <c r="L79" s="86">
        <v>6</v>
      </c>
      <c r="M79" s="87"/>
      <c r="N79" s="88"/>
      <c r="O79" s="86">
        <v>2</v>
      </c>
      <c r="P79" s="87"/>
      <c r="Q79" s="88"/>
      <c r="R79" s="86">
        <v>0</v>
      </c>
      <c r="S79" s="87"/>
      <c r="T79" s="88"/>
    </row>
    <row r="80" spans="1:20" ht="13.5" customHeight="1">
      <c r="A80" s="78" t="s">
        <v>28</v>
      </c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9"/>
    </row>
    <row r="81" spans="1:20" s="17" customFormat="1" ht="24" customHeight="1">
      <c r="A81" s="31" t="s">
        <v>11</v>
      </c>
      <c r="B81" s="43" t="s">
        <v>16</v>
      </c>
      <c r="C81" s="61" t="s">
        <v>5</v>
      </c>
      <c r="D81" s="62"/>
      <c r="E81" s="62"/>
      <c r="F81" s="61" t="s">
        <v>12</v>
      </c>
      <c r="G81" s="62"/>
      <c r="H81" s="69"/>
      <c r="I81" s="61" t="s">
        <v>13</v>
      </c>
      <c r="J81" s="62"/>
      <c r="K81" s="62"/>
      <c r="L81" s="61" t="s">
        <v>14</v>
      </c>
      <c r="M81" s="62"/>
      <c r="N81" s="62"/>
      <c r="O81" s="61" t="s">
        <v>15</v>
      </c>
      <c r="P81" s="62"/>
      <c r="Q81" s="62"/>
      <c r="R81" s="77">
        <v>1</v>
      </c>
      <c r="S81" s="77"/>
      <c r="T81" s="77"/>
    </row>
    <row r="82" spans="1:20" s="17" customFormat="1" ht="14.25">
      <c r="A82" s="23">
        <v>38715</v>
      </c>
      <c r="B82" s="27">
        <v>17</v>
      </c>
      <c r="C82" s="63">
        <v>0</v>
      </c>
      <c r="D82" s="64"/>
      <c r="E82" s="65"/>
      <c r="F82" s="55">
        <v>0</v>
      </c>
      <c r="G82" s="56"/>
      <c r="H82" s="57"/>
      <c r="I82" s="55">
        <v>0</v>
      </c>
      <c r="J82" s="56"/>
      <c r="K82" s="57"/>
      <c r="L82" s="55">
        <v>0</v>
      </c>
      <c r="M82" s="56"/>
      <c r="N82" s="57"/>
      <c r="O82" s="55">
        <v>0</v>
      </c>
      <c r="P82" s="56"/>
      <c r="Q82" s="57"/>
      <c r="R82" s="55">
        <v>17</v>
      </c>
      <c r="S82" s="56"/>
      <c r="T82" s="57"/>
    </row>
    <row r="83" spans="1:20" s="17" customFormat="1" ht="14.25">
      <c r="A83" s="23">
        <v>39079</v>
      </c>
      <c r="B83" s="27">
        <v>17</v>
      </c>
      <c r="C83" s="63">
        <v>0</v>
      </c>
      <c r="D83" s="64"/>
      <c r="E83" s="65"/>
      <c r="F83" s="55">
        <v>0</v>
      </c>
      <c r="G83" s="56"/>
      <c r="H83" s="57"/>
      <c r="I83" s="55">
        <v>0</v>
      </c>
      <c r="J83" s="56"/>
      <c r="K83" s="57"/>
      <c r="L83" s="55">
        <v>0</v>
      </c>
      <c r="M83" s="56"/>
      <c r="N83" s="57"/>
      <c r="O83" s="55">
        <v>0</v>
      </c>
      <c r="P83" s="56"/>
      <c r="Q83" s="57"/>
      <c r="R83" s="55">
        <v>17</v>
      </c>
      <c r="S83" s="56"/>
      <c r="T83" s="57"/>
    </row>
    <row r="84" spans="1:20" s="17" customFormat="1" ht="14.25">
      <c r="A84" s="28">
        <v>39444</v>
      </c>
      <c r="B84" s="33">
        <v>17</v>
      </c>
      <c r="C84" s="63">
        <v>0</v>
      </c>
      <c r="D84" s="64"/>
      <c r="E84" s="65"/>
      <c r="F84" s="55">
        <v>0</v>
      </c>
      <c r="G84" s="56"/>
      <c r="H84" s="57"/>
      <c r="I84" s="55">
        <v>0</v>
      </c>
      <c r="J84" s="56"/>
      <c r="K84" s="57"/>
      <c r="L84" s="55">
        <v>0</v>
      </c>
      <c r="M84" s="56"/>
      <c r="N84" s="57"/>
      <c r="O84" s="55">
        <v>0</v>
      </c>
      <c r="P84" s="56"/>
      <c r="Q84" s="57"/>
      <c r="R84" s="55">
        <v>17</v>
      </c>
      <c r="S84" s="56"/>
      <c r="T84" s="57"/>
    </row>
    <row r="85" spans="1:20" s="17" customFormat="1" ht="14.25">
      <c r="A85" s="23">
        <v>39808</v>
      </c>
      <c r="B85" s="27">
        <v>17</v>
      </c>
      <c r="C85" s="58">
        <v>0</v>
      </c>
      <c r="D85" s="58"/>
      <c r="E85" s="58"/>
      <c r="F85" s="58">
        <v>0</v>
      </c>
      <c r="G85" s="58"/>
      <c r="H85" s="58"/>
      <c r="I85" s="58">
        <v>0</v>
      </c>
      <c r="J85" s="58"/>
      <c r="K85" s="58"/>
      <c r="L85" s="58">
        <v>0</v>
      </c>
      <c r="M85" s="58"/>
      <c r="N85" s="58"/>
      <c r="O85" s="58">
        <v>0</v>
      </c>
      <c r="P85" s="58"/>
      <c r="Q85" s="58"/>
      <c r="R85" s="58">
        <v>17</v>
      </c>
      <c r="S85" s="58"/>
      <c r="T85" s="58"/>
    </row>
    <row r="86" spans="1:20" s="17" customFormat="1" ht="14.25">
      <c r="A86" s="23">
        <v>40172</v>
      </c>
      <c r="B86" s="24">
        <v>18</v>
      </c>
      <c r="C86" s="54">
        <v>0</v>
      </c>
      <c r="D86" s="54"/>
      <c r="E86" s="54"/>
      <c r="F86" s="54">
        <v>0</v>
      </c>
      <c r="G86" s="54"/>
      <c r="H86" s="54"/>
      <c r="I86" s="54">
        <v>0</v>
      </c>
      <c r="J86" s="54"/>
      <c r="K86" s="54"/>
      <c r="L86" s="54">
        <v>0</v>
      </c>
      <c r="M86" s="54"/>
      <c r="N86" s="54"/>
      <c r="O86" s="54">
        <v>0</v>
      </c>
      <c r="P86" s="54"/>
      <c r="Q86" s="54"/>
      <c r="R86" s="54">
        <v>18</v>
      </c>
      <c r="S86" s="54"/>
      <c r="T86" s="54"/>
    </row>
    <row r="87" spans="1:20" s="38" customFormat="1" ht="12.75">
      <c r="A87" s="23">
        <v>40542</v>
      </c>
      <c r="B87" s="24">
        <v>18</v>
      </c>
      <c r="C87" s="51">
        <v>0</v>
      </c>
      <c r="D87" s="52"/>
      <c r="E87" s="53"/>
      <c r="F87" s="51">
        <v>0</v>
      </c>
      <c r="G87" s="52"/>
      <c r="H87" s="53"/>
      <c r="I87" s="51">
        <v>0</v>
      </c>
      <c r="J87" s="52"/>
      <c r="K87" s="53"/>
      <c r="L87" s="51">
        <v>0</v>
      </c>
      <c r="M87" s="52"/>
      <c r="N87" s="53"/>
      <c r="O87" s="51">
        <v>0</v>
      </c>
      <c r="P87" s="52"/>
      <c r="Q87" s="53"/>
      <c r="R87" s="51">
        <v>18</v>
      </c>
      <c r="S87" s="52"/>
      <c r="T87" s="53"/>
    </row>
    <row r="88" spans="1:20" s="38" customFormat="1" ht="12.75">
      <c r="A88" s="23">
        <v>40907</v>
      </c>
      <c r="B88" s="24">
        <v>19</v>
      </c>
      <c r="C88" s="51">
        <v>0</v>
      </c>
      <c r="D88" s="52"/>
      <c r="E88" s="53"/>
      <c r="F88" s="51">
        <v>0</v>
      </c>
      <c r="G88" s="52"/>
      <c r="H88" s="53"/>
      <c r="I88" s="51">
        <v>0</v>
      </c>
      <c r="J88" s="52"/>
      <c r="K88" s="53"/>
      <c r="L88" s="51">
        <v>0</v>
      </c>
      <c r="M88" s="52"/>
      <c r="N88" s="53"/>
      <c r="O88" s="51">
        <v>0</v>
      </c>
      <c r="P88" s="52"/>
      <c r="Q88" s="53"/>
      <c r="R88" s="51">
        <v>19</v>
      </c>
      <c r="S88" s="52"/>
      <c r="T88" s="53"/>
    </row>
    <row r="89" spans="1:20" s="38" customFormat="1" ht="12.75">
      <c r="A89" s="23">
        <v>41271</v>
      </c>
      <c r="B89" s="24">
        <v>19</v>
      </c>
      <c r="C89" s="51">
        <v>0</v>
      </c>
      <c r="D89" s="52"/>
      <c r="E89" s="53"/>
      <c r="F89" s="51">
        <v>0</v>
      </c>
      <c r="G89" s="52"/>
      <c r="H89" s="53"/>
      <c r="I89" s="51">
        <v>0</v>
      </c>
      <c r="J89" s="52"/>
      <c r="K89" s="53"/>
      <c r="L89" s="51">
        <v>0</v>
      </c>
      <c r="M89" s="52"/>
      <c r="N89" s="53"/>
      <c r="O89" s="51">
        <v>0</v>
      </c>
      <c r="P89" s="52"/>
      <c r="Q89" s="53"/>
      <c r="R89" s="51">
        <v>19</v>
      </c>
      <c r="S89" s="52"/>
      <c r="T89" s="53"/>
    </row>
    <row r="90" spans="1:20" s="38" customFormat="1" ht="12.75">
      <c r="A90" s="23">
        <v>41579</v>
      </c>
      <c r="B90" s="24">
        <v>19</v>
      </c>
      <c r="C90" s="51">
        <v>0</v>
      </c>
      <c r="D90" s="52"/>
      <c r="E90" s="53"/>
      <c r="F90" s="51">
        <v>0</v>
      </c>
      <c r="G90" s="52"/>
      <c r="H90" s="53"/>
      <c r="I90" s="51">
        <v>0</v>
      </c>
      <c r="J90" s="52"/>
      <c r="K90" s="53"/>
      <c r="L90" s="51">
        <v>0</v>
      </c>
      <c r="M90" s="52"/>
      <c r="N90" s="53"/>
      <c r="O90" s="51">
        <v>0</v>
      </c>
      <c r="P90" s="52"/>
      <c r="Q90" s="53"/>
      <c r="R90" s="51">
        <v>19</v>
      </c>
      <c r="S90" s="52"/>
      <c r="T90" s="53"/>
    </row>
    <row r="91" spans="1:20" s="18" customFormat="1" ht="11.25" customHeight="1">
      <c r="A91" s="59" t="s">
        <v>29</v>
      </c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</row>
    <row r="92" spans="1:20" s="17" customFormat="1" ht="24" customHeight="1">
      <c r="A92" s="31" t="s">
        <v>11</v>
      </c>
      <c r="B92" s="43" t="s">
        <v>16</v>
      </c>
      <c r="C92" s="61" t="s">
        <v>5</v>
      </c>
      <c r="D92" s="62"/>
      <c r="E92" s="62"/>
      <c r="F92" s="61" t="s">
        <v>12</v>
      </c>
      <c r="G92" s="62"/>
      <c r="H92" s="69"/>
      <c r="I92" s="61" t="s">
        <v>13</v>
      </c>
      <c r="J92" s="62"/>
      <c r="K92" s="62"/>
      <c r="L92" s="61" t="s">
        <v>14</v>
      </c>
      <c r="M92" s="62"/>
      <c r="N92" s="62"/>
      <c r="O92" s="61" t="s">
        <v>15</v>
      </c>
      <c r="P92" s="62"/>
      <c r="Q92" s="62"/>
      <c r="R92" s="77">
        <v>1</v>
      </c>
      <c r="S92" s="77"/>
      <c r="T92" s="77"/>
    </row>
    <row r="93" spans="1:20" s="17" customFormat="1" ht="14.25">
      <c r="A93" s="23">
        <v>38715</v>
      </c>
      <c r="B93" s="27">
        <v>138</v>
      </c>
      <c r="C93" s="63">
        <v>0</v>
      </c>
      <c r="D93" s="64"/>
      <c r="E93" s="65"/>
      <c r="F93" s="63">
        <v>0</v>
      </c>
      <c r="G93" s="64"/>
      <c r="H93" s="65"/>
      <c r="I93" s="63">
        <v>5</v>
      </c>
      <c r="J93" s="64"/>
      <c r="K93" s="65"/>
      <c r="L93" s="63">
        <v>0</v>
      </c>
      <c r="M93" s="64"/>
      <c r="N93" s="65"/>
      <c r="O93" s="63">
        <v>0</v>
      </c>
      <c r="P93" s="64"/>
      <c r="Q93" s="65"/>
      <c r="R93" s="63">
        <v>133</v>
      </c>
      <c r="S93" s="64"/>
      <c r="T93" s="65"/>
    </row>
    <row r="94" spans="1:20" s="17" customFormat="1" ht="14.25">
      <c r="A94" s="28">
        <v>39079</v>
      </c>
      <c r="B94" s="33">
        <v>139</v>
      </c>
      <c r="C94" s="55">
        <v>0</v>
      </c>
      <c r="D94" s="56"/>
      <c r="E94" s="57"/>
      <c r="F94" s="55">
        <v>0</v>
      </c>
      <c r="G94" s="56"/>
      <c r="H94" s="57"/>
      <c r="I94" s="55">
        <v>5</v>
      </c>
      <c r="J94" s="56"/>
      <c r="K94" s="57"/>
      <c r="L94" s="55">
        <v>0</v>
      </c>
      <c r="M94" s="56"/>
      <c r="N94" s="57"/>
      <c r="O94" s="55">
        <v>1</v>
      </c>
      <c r="P94" s="56"/>
      <c r="Q94" s="57"/>
      <c r="R94" s="55">
        <v>133</v>
      </c>
      <c r="S94" s="56"/>
      <c r="T94" s="57"/>
    </row>
    <row r="95" spans="1:20" s="17" customFormat="1" ht="14.25">
      <c r="A95" s="23">
        <v>39444</v>
      </c>
      <c r="B95" s="27">
        <v>120</v>
      </c>
      <c r="C95" s="58">
        <v>0</v>
      </c>
      <c r="D95" s="58"/>
      <c r="E95" s="58"/>
      <c r="F95" s="58">
        <v>0</v>
      </c>
      <c r="G95" s="58"/>
      <c r="H95" s="58"/>
      <c r="I95" s="58">
        <v>5</v>
      </c>
      <c r="J95" s="58"/>
      <c r="K95" s="58"/>
      <c r="L95" s="58">
        <v>0</v>
      </c>
      <c r="M95" s="58"/>
      <c r="N95" s="58"/>
      <c r="O95" s="58">
        <v>1</v>
      </c>
      <c r="P95" s="58"/>
      <c r="Q95" s="58"/>
      <c r="R95" s="58">
        <v>114</v>
      </c>
      <c r="S95" s="58"/>
      <c r="T95" s="58"/>
    </row>
    <row r="96" spans="1:20" s="17" customFormat="1" ht="14.25">
      <c r="A96" s="23">
        <v>39808</v>
      </c>
      <c r="B96" s="27">
        <f>B85+B70</f>
        <v>120</v>
      </c>
      <c r="C96" s="58">
        <v>0</v>
      </c>
      <c r="D96" s="58"/>
      <c r="E96" s="58"/>
      <c r="F96" s="58">
        <v>0</v>
      </c>
      <c r="G96" s="58"/>
      <c r="H96" s="58"/>
      <c r="I96" s="58">
        <v>5</v>
      </c>
      <c r="J96" s="58"/>
      <c r="K96" s="58"/>
      <c r="L96" s="58">
        <v>0</v>
      </c>
      <c r="M96" s="58"/>
      <c r="N96" s="58"/>
      <c r="O96" s="58">
        <v>1</v>
      </c>
      <c r="P96" s="58"/>
      <c r="Q96" s="58"/>
      <c r="R96" s="58">
        <f>R85+R70</f>
        <v>114</v>
      </c>
      <c r="S96" s="58"/>
      <c r="T96" s="58"/>
    </row>
    <row r="97" spans="1:20" s="17" customFormat="1" ht="14.25">
      <c r="A97" s="39">
        <v>40172</v>
      </c>
      <c r="B97" s="40">
        <v>136</v>
      </c>
      <c r="C97" s="66">
        <v>0</v>
      </c>
      <c r="D97" s="67"/>
      <c r="E97" s="68"/>
      <c r="F97" s="66">
        <v>0</v>
      </c>
      <c r="G97" s="67"/>
      <c r="H97" s="68"/>
      <c r="I97" s="66">
        <v>8</v>
      </c>
      <c r="J97" s="67"/>
      <c r="K97" s="68"/>
      <c r="L97" s="66">
        <v>5</v>
      </c>
      <c r="M97" s="67"/>
      <c r="N97" s="68"/>
      <c r="O97" s="66">
        <v>6</v>
      </c>
      <c r="P97" s="67"/>
      <c r="Q97" s="68"/>
      <c r="R97" s="66">
        <v>117</v>
      </c>
      <c r="S97" s="67"/>
      <c r="T97" s="68"/>
    </row>
    <row r="98" spans="1:20" s="38" customFormat="1" ht="12.75">
      <c r="A98" s="23">
        <v>40542</v>
      </c>
      <c r="B98" s="24">
        <v>128</v>
      </c>
      <c r="C98" s="51">
        <v>0</v>
      </c>
      <c r="D98" s="52"/>
      <c r="E98" s="53"/>
      <c r="F98" s="51">
        <v>0</v>
      </c>
      <c r="G98" s="52"/>
      <c r="H98" s="53"/>
      <c r="I98" s="51">
        <v>7</v>
      </c>
      <c r="J98" s="52"/>
      <c r="K98" s="53"/>
      <c r="L98" s="51">
        <v>5</v>
      </c>
      <c r="M98" s="52"/>
      <c r="N98" s="53"/>
      <c r="O98" s="51">
        <v>6</v>
      </c>
      <c r="P98" s="52"/>
      <c r="Q98" s="53"/>
      <c r="R98" s="51">
        <v>110</v>
      </c>
      <c r="S98" s="52"/>
      <c r="T98" s="53"/>
    </row>
    <row r="99" spans="1:20" s="38" customFormat="1" ht="12.75">
      <c r="A99" s="23">
        <v>40907</v>
      </c>
      <c r="B99" s="24">
        <v>186</v>
      </c>
      <c r="C99" s="51">
        <v>6</v>
      </c>
      <c r="D99" s="52"/>
      <c r="E99" s="53"/>
      <c r="F99" s="51">
        <v>11</v>
      </c>
      <c r="G99" s="52"/>
      <c r="H99" s="53"/>
      <c r="I99" s="51">
        <v>34</v>
      </c>
      <c r="J99" s="52"/>
      <c r="K99" s="53"/>
      <c r="L99" s="51">
        <v>13</v>
      </c>
      <c r="M99" s="52"/>
      <c r="N99" s="53"/>
      <c r="O99" s="51">
        <v>8</v>
      </c>
      <c r="P99" s="52"/>
      <c r="Q99" s="53"/>
      <c r="R99" s="51">
        <v>114</v>
      </c>
      <c r="S99" s="52"/>
      <c r="T99" s="53"/>
    </row>
    <row r="100" spans="1:20" s="38" customFormat="1" ht="12.75">
      <c r="A100" s="23">
        <v>41271</v>
      </c>
      <c r="B100" s="24">
        <v>169</v>
      </c>
      <c r="C100" s="51">
        <v>5</v>
      </c>
      <c r="D100" s="52"/>
      <c r="E100" s="53"/>
      <c r="F100" s="51">
        <v>9</v>
      </c>
      <c r="G100" s="52"/>
      <c r="H100" s="53"/>
      <c r="I100" s="51">
        <v>23</v>
      </c>
      <c r="J100" s="52"/>
      <c r="K100" s="53"/>
      <c r="L100" s="51">
        <v>12</v>
      </c>
      <c r="M100" s="52"/>
      <c r="N100" s="53"/>
      <c r="O100" s="51">
        <v>8</v>
      </c>
      <c r="P100" s="52"/>
      <c r="Q100" s="53"/>
      <c r="R100" s="51">
        <v>112</v>
      </c>
      <c r="S100" s="52"/>
      <c r="T100" s="53"/>
    </row>
    <row r="101" spans="1:20" s="38" customFormat="1" ht="12.75">
      <c r="A101" s="23">
        <v>41579</v>
      </c>
      <c r="B101" s="24">
        <v>186</v>
      </c>
      <c r="C101" s="51">
        <v>6</v>
      </c>
      <c r="D101" s="52"/>
      <c r="E101" s="53"/>
      <c r="F101" s="51">
        <v>17</v>
      </c>
      <c r="G101" s="52"/>
      <c r="H101" s="53"/>
      <c r="I101" s="51">
        <v>30</v>
      </c>
      <c r="J101" s="52"/>
      <c r="K101" s="53"/>
      <c r="L101" s="51">
        <v>15</v>
      </c>
      <c r="M101" s="52"/>
      <c r="N101" s="53"/>
      <c r="O101" s="51">
        <v>9</v>
      </c>
      <c r="P101" s="52"/>
      <c r="Q101" s="53"/>
      <c r="R101" s="51">
        <v>109</v>
      </c>
      <c r="S101" s="52"/>
      <c r="T101" s="53"/>
    </row>
    <row r="102" spans="1:20" ht="24" customHeight="1">
      <c r="A102" s="81" t="s">
        <v>30</v>
      </c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2"/>
      <c r="Q102" s="82"/>
      <c r="R102" s="82"/>
      <c r="S102" s="82"/>
      <c r="T102" s="82"/>
    </row>
  </sheetData>
  <mergeCells count="240">
    <mergeCell ref="R78:T78"/>
    <mergeCell ref="O79:Q79"/>
    <mergeCell ref="R79:T79"/>
    <mergeCell ref="C79:E79"/>
    <mergeCell ref="F79:H79"/>
    <mergeCell ref="I79:K79"/>
    <mergeCell ref="L79:N79"/>
    <mergeCell ref="R101:T101"/>
    <mergeCell ref="O100:Q100"/>
    <mergeCell ref="R100:T100"/>
    <mergeCell ref="A102:T102"/>
    <mergeCell ref="C100:E100"/>
    <mergeCell ref="F100:H100"/>
    <mergeCell ref="I100:K100"/>
    <mergeCell ref="L100:N100"/>
    <mergeCell ref="C101:E101"/>
    <mergeCell ref="F101:H101"/>
    <mergeCell ref="I101:K101"/>
    <mergeCell ref="L101:N101"/>
    <mergeCell ref="O101:Q101"/>
    <mergeCell ref="R74:T74"/>
    <mergeCell ref="O89:Q89"/>
    <mergeCell ref="R89:T89"/>
    <mergeCell ref="R98:T98"/>
    <mergeCell ref="O99:Q99"/>
    <mergeCell ref="R99:T99"/>
    <mergeCell ref="R83:T83"/>
    <mergeCell ref="C72:E72"/>
    <mergeCell ref="F72:H72"/>
    <mergeCell ref="O98:Q98"/>
    <mergeCell ref="I72:K72"/>
    <mergeCell ref="L72:N72"/>
    <mergeCell ref="O73:Q73"/>
    <mergeCell ref="F85:H85"/>
    <mergeCell ref="F84:H84"/>
    <mergeCell ref="C84:E84"/>
    <mergeCell ref="C98:E98"/>
    <mergeCell ref="C82:E82"/>
    <mergeCell ref="C90:E90"/>
    <mergeCell ref="L98:N98"/>
    <mergeCell ref="R72:T72"/>
    <mergeCell ref="O88:Q88"/>
    <mergeCell ref="R88:T88"/>
    <mergeCell ref="L86:N86"/>
    <mergeCell ref="L73:N73"/>
    <mergeCell ref="R82:T82"/>
    <mergeCell ref="L74:N74"/>
    <mergeCell ref="C81:E81"/>
    <mergeCell ref="F74:H74"/>
    <mergeCell ref="I74:K74"/>
    <mergeCell ref="C74:E74"/>
    <mergeCell ref="C75:E75"/>
    <mergeCell ref="A76:T76"/>
    <mergeCell ref="C78:E78"/>
    <mergeCell ref="F78:H78"/>
    <mergeCell ref="I78:K78"/>
    <mergeCell ref="L78:N78"/>
    <mergeCell ref="L99:N99"/>
    <mergeCell ref="C88:E88"/>
    <mergeCell ref="F88:H88"/>
    <mergeCell ref="C83:E83"/>
    <mergeCell ref="F83:H83"/>
    <mergeCell ref="F98:H98"/>
    <mergeCell ref="I98:K98"/>
    <mergeCell ref="C89:E89"/>
    <mergeCell ref="F89:H89"/>
    <mergeCell ref="I89:K89"/>
    <mergeCell ref="I87:K87"/>
    <mergeCell ref="C99:E99"/>
    <mergeCell ref="F99:H99"/>
    <mergeCell ref="I99:K99"/>
    <mergeCell ref="I96:K96"/>
    <mergeCell ref="I97:K97"/>
    <mergeCell ref="I94:K94"/>
    <mergeCell ref="I95:K95"/>
    <mergeCell ref="R92:T92"/>
    <mergeCell ref="C67:E67"/>
    <mergeCell ref="C68:E68"/>
    <mergeCell ref="C69:E69"/>
    <mergeCell ref="C70:E70"/>
    <mergeCell ref="C71:E71"/>
    <mergeCell ref="F67:H67"/>
    <mergeCell ref="F68:H68"/>
    <mergeCell ref="I71:K71"/>
    <mergeCell ref="I85:K85"/>
    <mergeCell ref="I84:K84"/>
    <mergeCell ref="F75:H75"/>
    <mergeCell ref="F82:H82"/>
    <mergeCell ref="I70:K70"/>
    <mergeCell ref="F81:H81"/>
    <mergeCell ref="I81:K81"/>
    <mergeCell ref="I82:K82"/>
    <mergeCell ref="I83:K83"/>
    <mergeCell ref="I73:K73"/>
    <mergeCell ref="F73:H73"/>
    <mergeCell ref="O16:Q16"/>
    <mergeCell ref="O28:Q28"/>
    <mergeCell ref="O40:Q40"/>
    <mergeCell ref="A65:T65"/>
    <mergeCell ref="A40:A41"/>
    <mergeCell ref="C28:E28"/>
    <mergeCell ref="B28:B29"/>
    <mergeCell ref="R66:T66"/>
    <mergeCell ref="C66:E66"/>
    <mergeCell ref="F66:H66"/>
    <mergeCell ref="I66:K66"/>
    <mergeCell ref="O53:Q53"/>
    <mergeCell ref="O66:Q66"/>
    <mergeCell ref="B53:B54"/>
    <mergeCell ref="O75:Q75"/>
    <mergeCell ref="O72:Q72"/>
    <mergeCell ref="F70:H70"/>
    <mergeCell ref="F71:H71"/>
    <mergeCell ref="L70:N70"/>
    <mergeCell ref="L71:N71"/>
    <mergeCell ref="C73:E73"/>
    <mergeCell ref="I28:K28"/>
    <mergeCell ref="F69:H69"/>
    <mergeCell ref="B40:B41"/>
    <mergeCell ref="L53:N53"/>
    <mergeCell ref="L81:N81"/>
    <mergeCell ref="I75:K75"/>
    <mergeCell ref="R28:T28"/>
    <mergeCell ref="R40:T40"/>
    <mergeCell ref="R81:T81"/>
    <mergeCell ref="R53:T53"/>
    <mergeCell ref="R70:T70"/>
    <mergeCell ref="R71:T71"/>
    <mergeCell ref="R75:T75"/>
    <mergeCell ref="A80:T80"/>
    <mergeCell ref="O67:Q67"/>
    <mergeCell ref="R85:T85"/>
    <mergeCell ref="O68:Q68"/>
    <mergeCell ref="O69:Q69"/>
    <mergeCell ref="O70:Q70"/>
    <mergeCell ref="O71:Q71"/>
    <mergeCell ref="R73:T73"/>
    <mergeCell ref="O74:Q74"/>
    <mergeCell ref="O81:Q81"/>
    <mergeCell ref="O78:Q78"/>
    <mergeCell ref="L75:N75"/>
    <mergeCell ref="L40:N40"/>
    <mergeCell ref="I40:K40"/>
    <mergeCell ref="L66:N66"/>
    <mergeCell ref="I69:K69"/>
    <mergeCell ref="L67:N67"/>
    <mergeCell ref="L68:N68"/>
    <mergeCell ref="L69:N69"/>
    <mergeCell ref="I67:K67"/>
    <mergeCell ref="I68:K68"/>
    <mergeCell ref="A1:T1"/>
    <mergeCell ref="A2:T2"/>
    <mergeCell ref="B4:B5"/>
    <mergeCell ref="A4:A5"/>
    <mergeCell ref="O4:Q4"/>
    <mergeCell ref="R4:T4"/>
    <mergeCell ref="C4:E4"/>
    <mergeCell ref="F4:H4"/>
    <mergeCell ref="I4:K4"/>
    <mergeCell ref="L4:N4"/>
    <mergeCell ref="A16:A17"/>
    <mergeCell ref="B16:B17"/>
    <mergeCell ref="C40:E40"/>
    <mergeCell ref="L16:N16"/>
    <mergeCell ref="F16:H16"/>
    <mergeCell ref="I16:K16"/>
    <mergeCell ref="L28:N28"/>
    <mergeCell ref="F40:H40"/>
    <mergeCell ref="F28:H28"/>
    <mergeCell ref="A28:A29"/>
    <mergeCell ref="R16:T16"/>
    <mergeCell ref="R67:T67"/>
    <mergeCell ref="R68:T68"/>
    <mergeCell ref="R69:T69"/>
    <mergeCell ref="A64:T64"/>
    <mergeCell ref="A53:A54"/>
    <mergeCell ref="F53:H53"/>
    <mergeCell ref="C53:E53"/>
    <mergeCell ref="I53:K53"/>
    <mergeCell ref="C16:E16"/>
    <mergeCell ref="F90:H90"/>
    <mergeCell ref="L88:N88"/>
    <mergeCell ref="L89:N89"/>
    <mergeCell ref="L94:N94"/>
    <mergeCell ref="L93:N93"/>
    <mergeCell ref="F92:H92"/>
    <mergeCell ref="I92:K92"/>
    <mergeCell ref="I93:K93"/>
    <mergeCell ref="I88:K88"/>
    <mergeCell ref="C94:E94"/>
    <mergeCell ref="C95:E95"/>
    <mergeCell ref="C93:E93"/>
    <mergeCell ref="L95:N95"/>
    <mergeCell ref="F94:H94"/>
    <mergeCell ref="F95:H95"/>
    <mergeCell ref="F93:H93"/>
    <mergeCell ref="C97:E97"/>
    <mergeCell ref="R97:T97"/>
    <mergeCell ref="O96:Q96"/>
    <mergeCell ref="L97:N97"/>
    <mergeCell ref="C96:E96"/>
    <mergeCell ref="L96:N96"/>
    <mergeCell ref="F96:H96"/>
    <mergeCell ref="F97:H97"/>
    <mergeCell ref="R96:T96"/>
    <mergeCell ref="O97:Q97"/>
    <mergeCell ref="O94:Q94"/>
    <mergeCell ref="O95:Q95"/>
    <mergeCell ref="R93:T93"/>
    <mergeCell ref="R94:T94"/>
    <mergeCell ref="R95:T95"/>
    <mergeCell ref="O93:Q93"/>
    <mergeCell ref="I86:K86"/>
    <mergeCell ref="A91:T91"/>
    <mergeCell ref="C92:E92"/>
    <mergeCell ref="R86:T86"/>
    <mergeCell ref="R90:T90"/>
    <mergeCell ref="O90:Q90"/>
    <mergeCell ref="L92:N92"/>
    <mergeCell ref="I90:K90"/>
    <mergeCell ref="L90:N90"/>
    <mergeCell ref="O92:Q92"/>
    <mergeCell ref="L82:N82"/>
    <mergeCell ref="L83:N83"/>
    <mergeCell ref="L85:N85"/>
    <mergeCell ref="O85:Q85"/>
    <mergeCell ref="L84:N84"/>
    <mergeCell ref="O83:Q83"/>
    <mergeCell ref="O82:Q82"/>
    <mergeCell ref="O84:Q84"/>
    <mergeCell ref="R87:T87"/>
    <mergeCell ref="O86:Q86"/>
    <mergeCell ref="R84:T84"/>
    <mergeCell ref="C85:E85"/>
    <mergeCell ref="C86:E86"/>
    <mergeCell ref="F86:H86"/>
    <mergeCell ref="C87:E87"/>
    <mergeCell ref="F87:H87"/>
    <mergeCell ref="L87:N87"/>
    <mergeCell ref="O87:Q87"/>
  </mergeCells>
  <printOptions/>
  <pageMargins left="0.984251968503937" right="0.7874015748031497" top="0" bottom="0" header="0" footer="0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"/>
  <sheetViews>
    <sheetView workbookViewId="0" topLeftCell="A1">
      <selection activeCell="A1" sqref="A1:O12"/>
    </sheetView>
  </sheetViews>
  <sheetFormatPr defaultColWidth="9.00390625" defaultRowHeight="12.75"/>
  <cols>
    <col min="1" max="1" width="11.375" style="3" customWidth="1"/>
    <col min="2" max="16384" width="9.125" style="3" customWidth="1"/>
  </cols>
  <sheetData>
    <row r="1" spans="1:14" ht="18">
      <c r="A1" s="8"/>
      <c r="B1" s="9"/>
      <c r="C1" s="9"/>
      <c r="D1" s="9"/>
      <c r="E1" s="9"/>
      <c r="F1" s="8"/>
      <c r="G1" s="9"/>
      <c r="H1" s="9"/>
      <c r="I1" s="9"/>
      <c r="J1" s="9"/>
      <c r="K1" s="9"/>
      <c r="L1" s="9"/>
      <c r="M1" s="9"/>
      <c r="N1" s="9"/>
    </row>
    <row r="2" spans="1:14" ht="12.75">
      <c r="A2" s="11"/>
      <c r="B2" s="11"/>
      <c r="C2" s="11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2.75">
      <c r="A3" s="10"/>
      <c r="B3" s="9"/>
      <c r="C3" s="11"/>
      <c r="D3" s="11"/>
      <c r="E3" s="11"/>
      <c r="F3" s="11"/>
      <c r="G3" s="10"/>
      <c r="H3" s="10"/>
      <c r="I3" s="11"/>
      <c r="J3" s="11"/>
      <c r="K3" s="11"/>
      <c r="L3" s="11"/>
      <c r="M3" s="12"/>
      <c r="N3" s="11"/>
    </row>
    <row r="4" spans="1:13" ht="12.75">
      <c r="A4" s="13"/>
      <c r="B4" s="14"/>
      <c r="C4" s="89"/>
      <c r="D4" s="90"/>
      <c r="E4" s="14"/>
      <c r="G4" s="14"/>
      <c r="I4" s="14"/>
      <c r="K4" s="14"/>
      <c r="M4" s="14"/>
    </row>
    <row r="5" spans="1:13" ht="12.75">
      <c r="A5" s="13"/>
      <c r="B5" s="14"/>
      <c r="C5" s="89"/>
      <c r="D5" s="90"/>
      <c r="E5" s="14"/>
      <c r="G5" s="14"/>
      <c r="I5" s="14"/>
      <c r="K5" s="14"/>
      <c r="M5" s="14"/>
    </row>
    <row r="6" spans="1:13" ht="12.75">
      <c r="A6" s="13"/>
      <c r="B6" s="14"/>
      <c r="C6" s="14"/>
      <c r="E6" s="14"/>
      <c r="G6" s="14"/>
      <c r="I6" s="14"/>
      <c r="K6" s="14"/>
      <c r="M6" s="14"/>
    </row>
    <row r="7" spans="1:13" ht="12.75">
      <c r="A7" s="13"/>
      <c r="B7" s="14"/>
      <c r="C7" s="14"/>
      <c r="E7" s="14"/>
      <c r="G7" s="14"/>
      <c r="I7" s="14"/>
      <c r="K7" s="14"/>
      <c r="M7" s="14"/>
    </row>
  </sheetData>
  <mergeCells count="2">
    <mergeCell ref="C4:D4"/>
    <mergeCell ref="C5:D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"/>
  <sheetViews>
    <sheetView workbookViewId="0" topLeftCell="A1">
      <selection activeCell="A1" sqref="A1:O12"/>
    </sheetView>
  </sheetViews>
  <sheetFormatPr defaultColWidth="9.00390625" defaultRowHeight="12.75"/>
  <cols>
    <col min="1" max="16384" width="9.125" style="3" customWidth="1"/>
  </cols>
  <sheetData>
    <row r="1" spans="1:14" ht="18">
      <c r="A1" s="8"/>
      <c r="B1" s="9"/>
      <c r="C1" s="9"/>
      <c r="D1" s="9"/>
      <c r="E1" s="9"/>
      <c r="F1" s="8"/>
      <c r="G1" s="9"/>
      <c r="H1" s="9"/>
      <c r="I1" s="9"/>
      <c r="J1" s="9"/>
      <c r="K1" s="9"/>
      <c r="L1" s="9"/>
      <c r="M1" s="9"/>
      <c r="N1" s="9"/>
    </row>
    <row r="2" spans="1:14" ht="12.75">
      <c r="A2" s="11"/>
      <c r="B2" s="11"/>
      <c r="C2" s="11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2.75">
      <c r="A3" s="10"/>
      <c r="B3" s="9"/>
      <c r="C3" s="11"/>
      <c r="D3" s="11"/>
      <c r="E3" s="11"/>
      <c r="F3" s="11"/>
      <c r="G3" s="10"/>
      <c r="H3" s="10"/>
      <c r="I3" s="11"/>
      <c r="J3" s="11"/>
      <c r="K3" s="11"/>
      <c r="L3" s="11"/>
      <c r="M3" s="12"/>
      <c r="N3" s="11"/>
    </row>
    <row r="4" spans="1:13" ht="12.75">
      <c r="A4" s="13"/>
      <c r="B4" s="14"/>
      <c r="C4" s="14"/>
      <c r="E4" s="14"/>
      <c r="G4" s="14"/>
      <c r="I4" s="14"/>
      <c r="K4" s="14"/>
      <c r="M4" s="14"/>
    </row>
    <row r="5" spans="1:13" ht="12.75">
      <c r="A5" s="13"/>
      <c r="B5" s="14"/>
      <c r="C5" s="14"/>
      <c r="E5" s="14"/>
      <c r="G5" s="14"/>
      <c r="I5" s="14"/>
      <c r="K5" s="14"/>
      <c r="M5" s="14"/>
    </row>
    <row r="6" spans="1:13" ht="12.75">
      <c r="A6" s="13"/>
      <c r="B6" s="14"/>
      <c r="C6" s="14"/>
      <c r="E6" s="14"/>
      <c r="G6" s="14"/>
      <c r="I6" s="14"/>
      <c r="K6" s="14"/>
      <c r="M6" s="14"/>
    </row>
    <row r="7" spans="1:13" ht="12.75">
      <c r="A7" s="13"/>
      <c r="B7" s="14"/>
      <c r="C7" s="14"/>
      <c r="E7" s="14"/>
      <c r="G7" s="14"/>
      <c r="I7" s="14"/>
      <c r="K7" s="14"/>
      <c r="M7" s="14"/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Додонова</cp:lastModifiedBy>
  <cp:lastPrinted>2013-11-01T13:02:37Z</cp:lastPrinted>
  <dcterms:created xsi:type="dcterms:W3CDTF">2003-11-18T11:54:30Z</dcterms:created>
  <dcterms:modified xsi:type="dcterms:W3CDTF">2013-11-01T13:02:38Z</dcterms:modified>
  <cp:category/>
  <cp:version/>
  <cp:contentType/>
  <cp:contentStatus/>
</cp:coreProperties>
</file>