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<sst xmlns="http://schemas.openxmlformats.org/spreadsheetml/2006/main" count="3171" uniqueCount="1153">
  <si>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</si>
  <si>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</si>
  <si>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</si>
  <si>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</si>
  <si>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</si>
  <si>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</si>
  <si>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</si>
  <si>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</si>
  <si>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</si>
  <si>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</si>
  <si>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</si>
  <si>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</si>
  <si>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</si>
  <si>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</si>
  <si>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</si>
  <si>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</si>
  <si>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</si>
  <si>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</si>
  <si>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</si>
  <si>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</si>
  <si>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</si>
  <si>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</si>
  <si>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</si>
  <si>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</si>
  <si>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</si>
  <si>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</si>
  <si>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</si>
  <si>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</si>
  <si>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</si>
  <si>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</si>
  <si>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</si>
  <si>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</si>
  <si>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</si>
  <si>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</si>
  <si>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</si>
  <si>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</si>
  <si>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</si>
  <si>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</si>
  <si>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</si>
  <si>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</si>
  <si>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</si>
  <si>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</si>
  <si>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</si>
  <si>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</si>
  <si>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</si>
  <si>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</si>
  <si>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</si>
  <si>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</si>
  <si>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</si>
  <si>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</si>
  <si>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</si>
  <si>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</si>
  <si>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</si>
  <si>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</si>
  <si>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</si>
  <si>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</si>
  <si>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</si>
  <si>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</si>
  <si>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</si>
  <si>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</si>
  <si>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</si>
  <si>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</si>
  <si>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</si>
  <si>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</si>
  <si>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</si>
  <si>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</si>
  <si>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</si>
  <si>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</si>
  <si>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</si>
  <si>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</si>
  <si>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</si>
  <si>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</si>
  <si>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</si>
  <si>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</si>
  <si>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</si>
  <si>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</si>
  <si>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</si>
  <si>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</si>
  <si>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</si>
  <si>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</si>
  <si>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</si>
  <si>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</si>
  <si>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</si>
  <si>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</si>
  <si>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</si>
  <si>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</si>
  <si>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</si>
  <si>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</si>
  <si>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</si>
  <si>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</si>
  <si>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</si>
  <si>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</si>
  <si>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</si>
  <si>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</si>
  <si>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</si>
  <si>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</si>
  <si>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</si>
  <si>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</si>
  <si>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</si>
  <si>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</si>
  <si>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</si>
  <si>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</si>
  <si>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</si>
  <si>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</si>
  <si>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</si>
  <si>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</si>
  <si>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</si>
  <si>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</si>
  <si>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</si>
  <si>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</si>
  <si>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</si>
  <si>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</si>
  <si>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</si>
  <si>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</si>
  <si>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</si>
  <si>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</si>
  <si>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</si>
  <si>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</si>
  <si>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</si>
  <si>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</si>
  <si>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</si>
  <si>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</si>
  <si>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</si>
  <si>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</si>
  <si>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</si>
  <si>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</si>
  <si>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</si>
  <si>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</si>
  <si>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</si>
  <si>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</si>
  <si>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</si>
  <si>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</si>
  <si>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</si>
  <si>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</si>
  <si>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</si>
  <si>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</si>
  <si>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</si>
  <si>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</si>
  <si>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</si>
  <si>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</si>
  <si>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</si>
  <si>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</si>
  <si>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</si>
  <si>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</si>
  <si>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</si>
  <si>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</si>
  <si>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</si>
  <si>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</si>
  <si>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</si>
  <si>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</si>
  <si>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</si>
  <si>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</si>
  <si>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</si>
  <si>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</si>
  <si>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</si>
  <si>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</si>
  <si>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</si>
  <si>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</si>
  <si>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</si>
  <si>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</si>
  <si>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</si>
  <si>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</si>
  <si>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</si>
  <si>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</si>
  <si>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</si>
  <si>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</si>
  <si>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</si>
  <si>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</si>
  <si>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</si>
  <si>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</si>
  <si>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</si>
  <si>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</si>
  <si>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</si>
  <si>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</si>
  <si>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</si>
  <si>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</si>
  <si>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</si>
  <si>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</si>
  <si>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</si>
  <si>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</si>
  <si>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</si>
  <si>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</si>
  <si>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</si>
  <si>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</si>
  <si>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</si>
  <si>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</si>
  <si>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</si>
  <si>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</si>
  <si>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</si>
  <si>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</si>
  <si>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</si>
  <si>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</si>
  <si>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</si>
  <si>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</si>
  <si>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</si>
  <si>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</si>
  <si>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</si>
  <si>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</si>
  <si>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</si>
  <si>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</si>
  <si>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</si>
  <si>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</si>
  <si>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</si>
  <si>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</si>
  <si>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</si>
  <si>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</si>
  <si>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</si>
  <si>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</si>
  <si>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</si>
  <si>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</si>
  <si>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</si>
  <si>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</si>
  <si>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</si>
  <si>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</si>
  <si>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</si>
  <si>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</si>
  <si>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</si>
  <si>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</si>
  <si>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</si>
  <si>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</si>
  <si>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</si>
  <si>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</si>
  <si>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</si>
  <si>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</si>
  <si>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</si>
  <si>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</si>
  <si>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</si>
  <si>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</si>
  <si>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</si>
  <si>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</si>
  <si>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</si>
  <si>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</si>
  <si>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</si>
  <si>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</si>
  <si>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</si>
  <si>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</si>
  <si>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</si>
  <si>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</si>
  <si>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</si>
  <si>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</si>
  <si>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</si>
  <si>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</si>
  <si>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</si>
  <si>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</si>
  <si>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</si>
  <si>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</si>
  <si>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</si>
  <si>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</si>
  <si>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</si>
  <si>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</si>
  <si>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</si>
  <si>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</si>
  <si>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</si>
  <si>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</si>
  <si>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</si>
  <si>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</si>
  <si>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</si>
  <si>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</si>
  <si>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</si>
  <si>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</si>
  <si>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</si>
  <si>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</si>
  <si>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</si>
  <si>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</si>
  <si>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</si>
  <si>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</si>
  <si>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</si>
  <si>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</si>
  <si>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</si>
  <si>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</si>
  <si>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</si>
  <si>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</si>
  <si>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</si>
  <si>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</si>
  <si>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</si>
  <si>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</si>
  <si>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</si>
  <si>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</si>
  <si>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</si>
  <si>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</si>
  <si>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</si>
  <si>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</si>
  <si>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</si>
  <si>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</si>
  <si>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</si>
  <si>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</si>
  <si>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</si>
  <si>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</si>
  <si>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</si>
  <si>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</si>
  <si>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</si>
  <si>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</si>
  <si>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</si>
  <si>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</si>
  <si>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</si>
  <si>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</si>
  <si>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</si>
  <si>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</si>
  <si>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</si>
  <si>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</si>
  <si>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</si>
  <si>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</si>
  <si>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</si>
  <si>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</si>
  <si>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</si>
  <si>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</si>
  <si>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</si>
  <si>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</si>
  <si>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</si>
  <si>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</si>
  <si>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</si>
  <si>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</si>
  <si>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</si>
  <si>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</si>
  <si>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</si>
  <si>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</si>
  <si>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</si>
  <si>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</si>
  <si>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</si>
  <si>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</si>
  <si>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</si>
  <si>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</si>
  <si>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</si>
  <si>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</si>
  <si>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</si>
  <si>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</si>
  <si>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</si>
  <si>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</si>
  <si>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</si>
  <si>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</si>
  <si>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</si>
  <si>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</si>
  <si>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</si>
  <si>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</si>
  <si>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</si>
  <si>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</si>
  <si>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</si>
  <si>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</si>
  <si>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</si>
  <si>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</si>
  <si>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</si>
  <si>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</si>
  <si>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</si>
  <si>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</si>
  <si>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</si>
  <si>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</si>
  <si>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</si>
  <si>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</si>
  <si>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</si>
  <si>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</si>
  <si>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</si>
  <si>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</si>
  <si>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</si>
  <si>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</si>
  <si>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</si>
  <si>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</si>
  <si>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</si>
  <si>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</si>
  <si>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</si>
  <si>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</si>
  <si>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</si>
  <si>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</si>
  <si>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</si>
  <si>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</si>
  <si>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</si>
  <si>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</si>
  <si>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</si>
  <si>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</si>
  <si>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</si>
  <si>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</si>
  <si>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</si>
  <si>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</si>
  <si>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</si>
  <si>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</si>
  <si>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</si>
  <si>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</si>
  <si>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</si>
  <si>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</si>
  <si>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</si>
  <si>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</si>
  <si>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</si>
  <si>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</si>
  <si>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</si>
  <si>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</si>
  <si>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</si>
  <si>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</si>
  <si>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</si>
  <si>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</si>
  <si>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</si>
  <si>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</si>
  <si>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</si>
  <si>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</si>
  <si>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</si>
  <si>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</si>
  <si>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</si>
  <si>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</si>
  <si>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</si>
  <si>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</si>
  <si>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</si>
  <si>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</si>
  <si>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</si>
  <si>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</si>
  <si>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</si>
  <si>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</si>
  <si>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</si>
  <si>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</si>
  <si>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</si>
  <si>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</si>
  <si>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</si>
  <si>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</si>
  <si>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</si>
  <si>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</si>
  <si>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</si>
  <si>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</si>
  <si>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</si>
  <si>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</si>
  <si>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</si>
  <si>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</si>
  <si>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</si>
  <si>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</si>
  <si>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</si>
  <si>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</si>
  <si>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</si>
  <si>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</si>
  <si>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</si>
  <si>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</si>
  <si>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</si>
  <si>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</si>
  <si>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</si>
  <si>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</si>
  <si>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</si>
  <si>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</si>
  <si>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</si>
  <si>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</si>
  <si>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</si>
  <si>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</si>
  <si>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</si>
  <si>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</si>
  <si>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</si>
  <si>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</si>
  <si>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</si>
  <si>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</si>
  <si>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</si>
  <si>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</si>
  <si>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</si>
  <si>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</si>
  <si>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</si>
  <si>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</si>
  <si>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</si>
  <si>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</si>
  <si>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</si>
  <si>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</si>
  <si>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</si>
  <si>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</si>
  <si>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</si>
  <si>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</si>
  <si>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</si>
  <si>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</si>
  <si>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</si>
  <si>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</si>
  <si>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</si>
  <si>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</si>
  <si>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</si>
  <si>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</si>
  <si>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</si>
  <si>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</si>
  <si>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</si>
  <si>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</si>
  <si>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</si>
  <si>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</si>
  <si>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</si>
  <si>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</si>
  <si>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</si>
  <si>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</si>
  <si>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</si>
  <si>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</si>
  <si>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</si>
  <si>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</si>
  <si>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</si>
  <si>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</si>
  <si>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</si>
  <si>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</si>
  <si>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</si>
  <si>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</si>
  <si>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</si>
  <si>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</si>
  <si>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</si>
  <si>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</si>
  <si>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</si>
  <si>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</si>
  <si>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</si>
  <si>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</si>
  <si>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</si>
  <si>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</si>
  <si>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</si>
  <si>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</si>
  <si>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</si>
  <si>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</si>
  <si>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</si>
  <si>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</si>
  <si>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</si>
  <si>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</si>
  <si>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</si>
  <si>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</si>
  <si>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</si>
  <si>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</si>
  <si>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</si>
  <si>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</si>
  <si>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</si>
  <si>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</si>
  <si>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</si>
  <si>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</si>
  <si>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</si>
  <si>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</si>
  <si>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</si>
  <si>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</si>
  <si>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</si>
  <si>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</si>
  <si>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</si>
  <si>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</si>
  <si>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</si>
  <si>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</si>
  <si>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</si>
  <si>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</si>
  <si>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</si>
  <si>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</si>
  <si>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</si>
  <si>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</si>
  <si>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</si>
  <si>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</si>
  <si>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</si>
  <si>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</si>
  <si>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</si>
  <si>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</si>
  <si>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</si>
  <si>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</si>
  <si>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</si>
  <si>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</si>
  <si>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</si>
  <si>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</si>
  <si>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</si>
  <si>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</si>
  <si>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</si>
  <si>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</si>
  <si>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</si>
  <si>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</si>
  <si>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</si>
  <si>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</si>
  <si>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</si>
  <si>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</si>
  <si>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</si>
  <si>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</si>
  <si>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</si>
  <si>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</si>
  <si>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</si>
  <si>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</si>
  <si>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</si>
  <si>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</si>
  <si>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</si>
  <si>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</si>
  <si>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</si>
  <si>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</si>
  <si>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</si>
  <si>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</si>
  <si>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</si>
  <si>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</si>
  <si>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</si>
  <si>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</si>
  <si>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</si>
  <si>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</si>
  <si>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</si>
  <si>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</si>
  <si>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</si>
  <si>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</si>
  <si>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</si>
  <si>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</si>
  <si>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</si>
  <si>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</si>
  <si>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</si>
  <si>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</si>
  <si>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</si>
  <si>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</si>
  <si>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</si>
  <si>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</si>
  <si>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</si>
  <si>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</si>
  <si>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</si>
  <si>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</si>
  <si>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</si>
  <si>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</si>
  <si>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</si>
  <si>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</si>
  <si>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</si>
  <si>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</si>
  <si>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</si>
  <si>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</si>
  <si>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</si>
  <si>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</si>
  <si>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</si>
  <si>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</si>
  <si>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</si>
  <si>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</si>
  <si>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</si>
  <si>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</si>
  <si>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</si>
  <si>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</si>
  <si>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</si>
  <si>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</si>
  <si>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</si>
  <si>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</si>
  <si>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</si>
  <si>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</si>
  <si>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</si>
  <si>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</si>
  <si>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</si>
  <si>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</si>
  <si>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</si>
  <si>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</si>
  <si>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</si>
  <si>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</si>
  <si>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</si>
  <si>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</si>
  <si>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</si>
  <si>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</si>
  <si>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</si>
  <si>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</si>
  <si>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</si>
  <si>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</si>
  <si>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</si>
  <si>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</si>
  <si>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</si>
  <si>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</si>
  <si>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</si>
  <si>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</si>
  <si>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</si>
  <si>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</si>
  <si>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</si>
  <si>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</si>
  <si>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</si>
  <si>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</si>
  <si>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</si>
  <si>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</si>
  <si>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</si>
  <si>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</si>
  <si>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</si>
  <si>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</si>
  <si>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</si>
  <si>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</si>
  <si>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</si>
  <si>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</si>
  <si>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</si>
  <si>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</si>
  <si>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</si>
  <si>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</si>
  <si>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</si>
  <si>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</si>
  <si>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</si>
  <si>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</si>
  <si>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</si>
  <si>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</si>
  <si>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</si>
  <si>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</si>
  <si>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</si>
  <si>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</si>
  <si>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</si>
  <si>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</si>
  <si>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</si>
  <si>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</si>
  <si>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</si>
  <si>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</si>
  <si>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</si>
  <si>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</si>
  <si>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</si>
  <si>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</si>
  <si>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</si>
  <si>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</si>
  <si>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</si>
  <si>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</si>
  <si>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</si>
  <si>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</si>
  <si>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</si>
  <si>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</si>
  <si>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</si>
  <si>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</si>
  <si>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</si>
  <si>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</si>
  <si>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</si>
  <si>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</si>
  <si>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</si>
  <si>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</si>
  <si>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</si>
  <si>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</si>
  <si>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</si>
  <si>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</si>
  <si>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</si>
  <si>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</si>
  <si>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</si>
  <si>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</si>
  <si>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</si>
  <si>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</si>
  <si>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</si>
  <si>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</si>
  <si>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</si>
  <si>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</si>
  <si>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</si>
  <si>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</si>
  <si>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</si>
  <si>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</si>
  <si>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</si>
  <si>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</si>
  <si>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</si>
  <si>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</si>
  <si>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</si>
  <si>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</si>
  <si>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</si>
  <si>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</si>
  <si>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</si>
  <si>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</si>
  <si>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</si>
  <si>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</si>
  <si>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</si>
  <si>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</si>
  <si>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</si>
  <si>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</si>
  <si>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</si>
  <si>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</si>
  <si>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</si>
  <si>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</si>
  <si>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</si>
  <si>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</si>
  <si>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</si>
  <si>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</si>
  <si>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</si>
  <si>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</si>
  <si>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</si>
  <si>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</si>
  <si>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</si>
  <si>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</si>
  <si>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</si>
  <si>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</si>
  <si>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</si>
  <si>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</si>
  <si>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</si>
  <si>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</si>
  <si>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</si>
  <si>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</si>
  <si>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</si>
  <si>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</si>
  <si>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</si>
  <si>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</si>
  <si>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</si>
  <si>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</si>
  <si>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</si>
  <si>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</si>
  <si>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</si>
  <si>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</si>
  <si>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</si>
  <si>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</si>
  <si>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</si>
  <si>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</si>
  <si>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</si>
  <si>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</si>
  <si>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</si>
  <si>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</si>
  <si>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</si>
  <si>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</si>
  <si>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</si>
  <si>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</si>
  <si>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</si>
  <si>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</si>
  <si>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</si>
  <si>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</si>
  <si>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</si>
  <si>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</si>
  <si>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</si>
  <si>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</si>
  <si>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</si>
  <si>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</si>
  <si>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</si>
  <si>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</si>
  <si>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</si>
  <si>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</si>
  <si>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</si>
  <si>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</si>
  <si>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</si>
  <si>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</si>
  <si>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</si>
  <si>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</si>
  <si>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</si>
  <si>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</si>
  <si>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</si>
  <si>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</si>
  <si>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</si>
  <si>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</si>
  <si>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</si>
  <si>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</si>
  <si>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</si>
  <si>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</si>
  <si>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</si>
  <si>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</si>
  <si>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</si>
  <si>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</si>
  <si>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</si>
  <si>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</si>
  <si>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</si>
  <si>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</si>
  <si>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</si>
  <si>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</si>
  <si>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</si>
  <si>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</si>
  <si>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</si>
  <si>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</si>
  <si>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</si>
  <si>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</si>
  <si>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</si>
  <si>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</si>
  <si>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</si>
  <si>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</si>
  <si>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</si>
  <si>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</si>
  <si>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</si>
  <si>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</si>
  <si>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</si>
  <si>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</si>
  <si>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</si>
  <si>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</si>
  <si>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</si>
  <si>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</si>
  <si>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</si>
  <si>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</si>
  <si>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</si>
  <si>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</si>
  <si>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</si>
  <si>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</si>
  <si>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</si>
  <si>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</si>
  <si>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</si>
  <si>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</si>
  <si>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</si>
  <si>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</si>
  <si>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</si>
  <si>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</si>
  <si>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</si>
  <si>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</si>
  <si>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</si>
  <si>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</si>
  <si>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</si>
  <si>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</si>
  <si>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</si>
  <si>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</si>
  <si>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</si>
  <si>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</si>
  <si>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</si>
  <si>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</si>
  <si>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</si>
  <si>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</si>
  <si>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</si>
  <si>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</si>
  <si>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</si>
  <si>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</si>
  <si>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</si>
  <si>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</si>
  <si>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</si>
  <si>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</si>
  <si>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</si>
  <si>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</si>
  <si>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</si>
  <si>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</si>
  <si>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</si>
  <si>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</si>
  <si>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</si>
  <si>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</si>
  <si>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</si>
  <si>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</si>
  <si>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</si>
  <si>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</si>
  <si>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</si>
  <si>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</si>
  <si>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</si>
  <si>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</si>
  <si>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</si>
  <si>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</si>
  <si>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</si>
  <si>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</si>
  <si>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</si>
  <si>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</si>
  <si>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</si>
  <si>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</si>
  <si>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</si>
  <si>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</si>
  <si>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</si>
  <si>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</si>
  <si>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</si>
  <si>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</si>
  <si>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</si>
  <si>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</si>
  <si>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</si>
  <si>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</si>
  <si>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</si>
  <si>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</si>
  <si>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</si>
  <si>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</si>
  <si>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</si>
  <si>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</si>
  <si>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</si>
  <si>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</si>
  <si>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</si>
  <si>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</si>
  <si>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</si>
  <si>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</si>
  <si>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</si>
  <si>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</si>
  <si>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</si>
  <si>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</si>
  <si>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</si>
  <si>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</si>
  <si>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</si>
  <si>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</si>
  <si>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</si>
  <si>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</si>
  <si>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</si>
  <si>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</si>
  <si>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</si>
  <si>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</si>
  <si>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</si>
  <si>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</si>
  <si>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</si>
  <si>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</si>
  <si>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</si>
  <si>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</si>
  <si>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</si>
  <si>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</si>
  <si>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</si>
  <si>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</si>
  <si>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</si>
  <si>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</si>
  <si>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</si>
  <si>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</si>
  <si>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</si>
  <si>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</si>
  <si>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</si>
  <si>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</si>
  <si>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</si>
  <si>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</si>
  <si>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</si>
  <si>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</si>
  <si>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</si>
  <si>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</si>
  <si>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</si>
  <si>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</si>
  <si>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</si>
  <si>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</si>
  <si>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</si>
  <si>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</si>
  <si>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</si>
  <si>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</si>
  <si>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</si>
  <si>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</si>
  <si>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</si>
  <si>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</si>
  <si>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</si>
  <si>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</si>
  <si>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</si>
  <si>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</si>
  <si>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</si>
  <si>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</si>
  <si>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</si>
  <si>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</si>
  <si>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</si>
  <si>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</si>
  <si>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</si>
  <si>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</si>
  <si>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</si>
  <si>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</si>
  <si>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</si>
  <si>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</si>
  <si>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</si>
  <si>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</si>
  <si>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</si>
  <si>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</si>
  <si>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</si>
  <si>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</si>
  <si>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</si>
  <si>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</si>
  <si>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</si>
  <si>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</si>
  <si>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</si>
  <si>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</si>
  <si>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</si>
  <si>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</si>
  <si>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</si>
  <si>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</si>
  <si>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</si>
  <si>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</si>
  <si>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</si>
  <si>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</si>
  <si>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</si>
  <si>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</si>
  <si>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</si>
  <si>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</si>
  <si>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</si>
  <si>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</si>
  <si>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</si>
  <si>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</si>
  <si>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</si>
  <si>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</si>
  <si>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</si>
  <si>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</si>
  <si>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</si>
  <si>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</si>
  <si>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</si>
  <si>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</si>
  <si>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</si>
  <si>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</si>
  <si>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</si>
  <si>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</si>
  <si>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</si>
  <si>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</si>
  <si>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</si>
  <si>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</si>
  <si>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</si>
  <si>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</si>
  <si>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</si>
  <si>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</si>
  <si>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</si>
  <si>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</si>
  <si>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</si>
  <si>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</si>
  <si>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</si>
  <si>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</si>
  <si>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</si>
  <si>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</si>
  <si>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</si>
  <si>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</si>
  <si>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</si>
  <si>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</si>
  <si>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</si>
  <si>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</si>
  <si>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</si>
  <si>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</si>
  <si>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</si>
  <si>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</si>
  <si>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</si>
  <si>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</si>
  <si>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</si>
  <si>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</si>
  <si>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</si>
  <si>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</si>
  <si>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</si>
  <si>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</si>
  <si>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</si>
  <si>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</si>
  <si>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</si>
  <si>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</si>
  <si>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</si>
  <si>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</si>
  <si>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</si>
  <si>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</si>
  <si>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</si>
  <si>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</si>
  <si>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</si>
  <si>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</si>
  <si>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</si>
  <si>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</si>
  <si>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</si>
  <si>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</si>
  <si>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</si>
  <si>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</si>
  <si>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</si>
  <si>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</si>
  <si>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</si>
  <si>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</si>
  <si>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</si>
  <si>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</si>
  <si>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</si>
  <si>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</si>
  <si>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</si>
  <si>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</si>
  <si>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</si>
  <si>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</si>
  <si>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</si>
  <si>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</si>
  <si>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</si>
  <si>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</si>
  <si>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</si>
  <si>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</si>
  <si>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</si>
  <si>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</si>
  <si>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</si>
  <si>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</si>
  <si>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</si>
  <si>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</si>
  <si>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</si>
  <si>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</si>
  <si>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</si>
  <si>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</si>
  <si>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</si>
  <si>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</si>
  <si>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</si>
  <si>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</si>
  <si>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</si>
  <si>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</si>
  <si>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</si>
  <si>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</si>
  <si>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</si>
  <si>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</si>
  <si>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</si>
  <si>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</si>
  <si>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</si>
  <si>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</si>
  <si>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</si>
  <si>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</si>
  <si>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</si>
  <si>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</si>
  <si>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</si>
  <si>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</si>
  <si>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</si>
  <si>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</si>
  <si>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</si>
  <si>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</si>
  <si>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</si>
  <si>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</si>
  <si>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</si>
  <si>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</si>
  <si>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</si>
  <si>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</si>
  <si>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</si>
  <si>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</si>
  <si>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</si>
  <si>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</si>
  <si>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</si>
  <si>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</si>
  <si>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</si>
  <si>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</si>
  <si>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</si>
  <si>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</si>
  <si>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</si>
  <si>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</si>
  <si>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</si>
  <si>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</si>
  <si>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</si>
  <si>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</si>
  <si>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</si>
  <si>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</si>
  <si>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</si>
  <si>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</si>
  <si>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</si>
  <si>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</si>
  <si>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</si>
  <si>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</si>
  <si>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</si>
  <si>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</si>
  <si>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Моніторинг  корпоративних прав держави у статутних капіталах  господарських товариств  станом на 03.09.2021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</si>
</sst>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44442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26</v>
      </c>
      <c r="S7" s="48">
        <v>13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44442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44442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44442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44442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44442</v>
      </c>
      <c r="B32" s="14">
        <v>125</v>
      </c>
      <c r="C32" s="66">
        <v>6</v>
      </c>
      <c r="D32" s="66"/>
      <c r="E32" s="66"/>
      <c r="F32" s="66">
        <v>5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7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44442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44442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44442</v>
      </c>
      <c r="B44" s="14">
        <v>175</v>
      </c>
      <c r="C44" s="66">
        <v>20</v>
      </c>
      <c r="D44" s="66"/>
      <c r="E44" s="66"/>
      <c r="F44" s="66">
        <v>9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10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421">
      <selection activeCell="I411" sqref="I41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1122</v>
      </c>
      <c r="F1" s="54" t="s">
        <v>1123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1124</v>
      </c>
      <c r="Q1" s="44" t="s">
        <v>1125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1151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1151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466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52</v>
      </c>
      <c r="P5" s="32">
        <v>10</v>
      </c>
      <c r="Q5" s="33">
        <f t="shared" si="0"/>
        <v>7720789.999999999</v>
      </c>
      <c r="R5" s="31">
        <v>37508596</v>
      </c>
      <c r="S5" s="31" t="s">
        <v>53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1097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701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1098</v>
      </c>
      <c r="P6" s="32">
        <v>1000</v>
      </c>
      <c r="Q6" s="33">
        <f t="shared" si="0"/>
        <v>37160209000</v>
      </c>
      <c r="R6" s="31">
        <v>13480</v>
      </c>
      <c r="S6" s="31" t="s">
        <v>1099</v>
      </c>
      <c r="T6" s="31">
        <v>1032</v>
      </c>
    </row>
    <row r="7" spans="1:20" ht="63.75">
      <c r="A7" s="31">
        <v>6</v>
      </c>
      <c r="B7" s="28">
        <v>109274</v>
      </c>
      <c r="C7" s="29" t="s">
        <v>54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55</v>
      </c>
      <c r="J7" s="29" t="s">
        <v>10</v>
      </c>
      <c r="K7" s="31" t="s">
        <v>6</v>
      </c>
      <c r="L7" s="31" t="s">
        <v>56</v>
      </c>
      <c r="M7" s="31" t="s">
        <v>57</v>
      </c>
      <c r="N7" s="31"/>
      <c r="O7" s="31" t="s">
        <v>58</v>
      </c>
      <c r="P7" s="32">
        <v>0.25</v>
      </c>
      <c r="Q7" s="33">
        <f t="shared" si="0"/>
        <v>1108410.7500776201</v>
      </c>
      <c r="R7" s="31">
        <v>13511245</v>
      </c>
      <c r="S7" s="31" t="s">
        <v>59</v>
      </c>
      <c r="T7" s="31">
        <v>85612</v>
      </c>
    </row>
    <row r="8" spans="1:20" ht="89.25">
      <c r="A8" s="31">
        <v>7</v>
      </c>
      <c r="B8" s="28">
        <v>119681</v>
      </c>
      <c r="C8" s="29" t="s">
        <v>60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61</v>
      </c>
      <c r="J8" s="29" t="s">
        <v>10</v>
      </c>
      <c r="K8" s="31" t="s">
        <v>6</v>
      </c>
      <c r="L8" s="31"/>
      <c r="M8" s="31" t="s">
        <v>1128</v>
      </c>
      <c r="N8" s="31"/>
      <c r="O8" s="31" t="s">
        <v>62</v>
      </c>
      <c r="P8" s="32">
        <v>0.25</v>
      </c>
      <c r="Q8" s="33">
        <f t="shared" si="0"/>
        <v>1341377.9999236001</v>
      </c>
      <c r="R8" s="31">
        <v>13660726</v>
      </c>
      <c r="S8" s="31" t="s">
        <v>63</v>
      </c>
      <c r="T8" s="31">
        <v>76018</v>
      </c>
    </row>
    <row r="9" spans="1:20" ht="51">
      <c r="A9" s="31">
        <v>8</v>
      </c>
      <c r="B9" s="28">
        <v>130725</v>
      </c>
      <c r="C9" s="29" t="s">
        <v>64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65</v>
      </c>
      <c r="P9" s="32">
        <v>0.25</v>
      </c>
      <c r="Q9" s="33">
        <f t="shared" si="0"/>
        <v>7788589.999422876</v>
      </c>
      <c r="R9" s="31">
        <v>32945</v>
      </c>
      <c r="S9" s="31" t="s">
        <v>66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1135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67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68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69</v>
      </c>
      <c r="P11" s="32">
        <v>1</v>
      </c>
      <c r="Q11" s="33">
        <f t="shared" si="0"/>
        <v>315608160.0041055</v>
      </c>
      <c r="R11" s="31">
        <v>32945</v>
      </c>
      <c r="S11" s="31" t="s">
        <v>70</v>
      </c>
      <c r="T11" s="31">
        <v>50014</v>
      </c>
    </row>
    <row r="12" spans="1:20" ht="51">
      <c r="A12" s="31">
        <v>11</v>
      </c>
      <c r="B12" s="28">
        <v>130926</v>
      </c>
      <c r="C12" s="29" t="s">
        <v>71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72</v>
      </c>
      <c r="P12" s="32">
        <v>0.25</v>
      </c>
      <c r="Q12" s="33">
        <f t="shared" si="0"/>
        <v>27015000.751884002</v>
      </c>
      <c r="R12" s="31">
        <v>32945</v>
      </c>
      <c r="S12" s="31" t="s">
        <v>66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1141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73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74</v>
      </c>
      <c r="P13" s="32">
        <v>0.25</v>
      </c>
      <c r="Q13" s="33">
        <f t="shared" si="0"/>
        <v>10810470.250802903</v>
      </c>
      <c r="R13" s="31">
        <v>19030825</v>
      </c>
      <c r="S13" s="31" t="s">
        <v>66</v>
      </c>
      <c r="T13" s="31">
        <v>1032</v>
      </c>
    </row>
    <row r="14" spans="1:20" ht="51">
      <c r="A14" s="31">
        <v>13</v>
      </c>
      <c r="B14" s="28">
        <v>131713</v>
      </c>
      <c r="C14" s="29" t="s">
        <v>75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76</v>
      </c>
      <c r="P14" s="32">
        <v>0.25</v>
      </c>
      <c r="Q14" s="33">
        <f t="shared" si="0"/>
        <v>38030972.74339822</v>
      </c>
      <c r="R14" s="31">
        <v>32945</v>
      </c>
      <c r="S14" s="31" t="s">
        <v>77</v>
      </c>
      <c r="T14" s="31">
        <v>65031</v>
      </c>
    </row>
    <row r="15" spans="1:20" ht="51">
      <c r="A15" s="31">
        <v>14</v>
      </c>
      <c r="B15" s="28">
        <v>131771</v>
      </c>
      <c r="C15" s="29" t="s">
        <v>78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79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80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44</v>
      </c>
      <c r="O16" s="31" t="s">
        <v>81</v>
      </c>
      <c r="P16" s="32">
        <v>0.25</v>
      </c>
      <c r="Q16" s="33">
        <f t="shared" si="0"/>
        <v>38353462.092055775</v>
      </c>
      <c r="R16" s="31">
        <v>32945</v>
      </c>
      <c r="S16" s="31" t="s">
        <v>66</v>
      </c>
      <c r="T16" s="31">
        <v>61037</v>
      </c>
    </row>
    <row r="17" spans="1:20" ht="51">
      <c r="A17" s="31">
        <v>16</v>
      </c>
      <c r="B17" s="28">
        <v>152230</v>
      </c>
      <c r="C17" s="29" t="s">
        <v>82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83</v>
      </c>
      <c r="P17" s="32">
        <v>0.25</v>
      </c>
      <c r="Q17" s="33">
        <f t="shared" si="0"/>
        <v>852865.4999904627</v>
      </c>
      <c r="R17" s="31">
        <v>32945</v>
      </c>
      <c r="S17" s="31" t="s">
        <v>84</v>
      </c>
      <c r="T17" s="31">
        <v>78400</v>
      </c>
    </row>
    <row r="18" spans="1:20" ht="51">
      <c r="A18" s="31">
        <v>17</v>
      </c>
      <c r="B18" s="28">
        <v>152388</v>
      </c>
      <c r="C18" s="29" t="s">
        <v>85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86</v>
      </c>
      <c r="P18" s="32">
        <v>0.01</v>
      </c>
      <c r="Q18" s="33">
        <f t="shared" si="0"/>
        <v>2176687.389801474</v>
      </c>
      <c r="R18" s="31">
        <v>32945</v>
      </c>
      <c r="S18" s="31" t="s">
        <v>84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87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55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88</v>
      </c>
      <c r="P19" s="32">
        <v>0.25</v>
      </c>
      <c r="Q19" s="33">
        <f t="shared" si="0"/>
        <v>12248838.999968234</v>
      </c>
      <c r="R19" s="31">
        <v>13511245</v>
      </c>
      <c r="S19" s="31" t="s">
        <v>89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90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1137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91</v>
      </c>
      <c r="P20" s="32">
        <v>0.25</v>
      </c>
      <c r="Q20" s="33">
        <f t="shared" si="0"/>
        <v>3026892.7811734998</v>
      </c>
      <c r="R20" s="31">
        <v>37471933</v>
      </c>
      <c r="S20" s="31" t="s">
        <v>92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93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1137</v>
      </c>
      <c r="J21" s="29" t="s">
        <v>12</v>
      </c>
      <c r="K21" s="31" t="s">
        <v>43</v>
      </c>
      <c r="L21" s="31"/>
      <c r="M21" s="31" t="s">
        <v>57</v>
      </c>
      <c r="N21" s="31"/>
      <c r="O21" s="31" t="s">
        <v>94</v>
      </c>
      <c r="P21" s="32">
        <v>0.25</v>
      </c>
      <c r="Q21" s="33">
        <f t="shared" si="0"/>
        <v>1371920</v>
      </c>
      <c r="R21" s="31">
        <v>37471933</v>
      </c>
      <c r="S21" s="31" t="s">
        <v>95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96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1137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97</v>
      </c>
      <c r="P22" s="32">
        <v>0.25</v>
      </c>
      <c r="Q22" s="33">
        <f t="shared" si="0"/>
        <v>183178</v>
      </c>
      <c r="R22" s="31">
        <v>37471933</v>
      </c>
      <c r="S22" s="31" t="s">
        <v>98</v>
      </c>
      <c r="T22" s="31">
        <v>91047</v>
      </c>
    </row>
    <row r="23" spans="1:20" ht="51">
      <c r="A23" s="31">
        <v>22</v>
      </c>
      <c r="B23" s="28">
        <v>174071</v>
      </c>
      <c r="C23" s="29" t="s">
        <v>99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1137</v>
      </c>
      <c r="J23" s="29" t="s">
        <v>12</v>
      </c>
      <c r="K23" s="31" t="s">
        <v>43</v>
      </c>
      <c r="L23" s="31"/>
      <c r="M23" s="31" t="s">
        <v>57</v>
      </c>
      <c r="N23" s="31"/>
      <c r="O23" s="31" t="s">
        <v>100</v>
      </c>
      <c r="P23" s="32">
        <v>0.25</v>
      </c>
      <c r="Q23" s="33">
        <f t="shared" si="0"/>
        <v>2240414.5</v>
      </c>
      <c r="R23" s="31">
        <v>33833561</v>
      </c>
      <c r="S23" s="31" t="s">
        <v>101</v>
      </c>
      <c r="T23" s="31">
        <v>83003</v>
      </c>
    </row>
    <row r="24" spans="1:20" ht="51">
      <c r="A24" s="31">
        <v>23</v>
      </c>
      <c r="B24" s="28">
        <v>174668</v>
      </c>
      <c r="C24" s="29" t="s">
        <v>102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1137</v>
      </c>
      <c r="J24" s="29" t="s">
        <v>12</v>
      </c>
      <c r="K24" s="31" t="s">
        <v>43</v>
      </c>
      <c r="L24" s="31"/>
      <c r="M24" s="31" t="s">
        <v>57</v>
      </c>
      <c r="N24" s="31"/>
      <c r="O24" s="31" t="s">
        <v>103</v>
      </c>
      <c r="P24" s="32">
        <v>0.25</v>
      </c>
      <c r="Q24" s="33">
        <f t="shared" si="0"/>
        <v>64414920.49999999</v>
      </c>
      <c r="R24" s="31">
        <v>37471933</v>
      </c>
      <c r="S24" s="31" t="s">
        <v>104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105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1137</v>
      </c>
      <c r="J25" s="29" t="s">
        <v>12</v>
      </c>
      <c r="K25" s="31" t="s">
        <v>43</v>
      </c>
      <c r="L25" s="31"/>
      <c r="M25" s="31" t="s">
        <v>57</v>
      </c>
      <c r="N25" s="31"/>
      <c r="O25" s="31" t="s">
        <v>106</v>
      </c>
      <c r="P25" s="32"/>
      <c r="Q25" s="33">
        <f t="shared" si="0"/>
        <v>65988.3</v>
      </c>
      <c r="R25" s="31">
        <v>37471933</v>
      </c>
      <c r="S25" s="31" t="s">
        <v>101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107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55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108</v>
      </c>
      <c r="P26" s="32">
        <v>1</v>
      </c>
      <c r="Q26" s="33">
        <f t="shared" si="0"/>
        <v>325983894.9714883</v>
      </c>
      <c r="R26" s="31">
        <v>13511245</v>
      </c>
      <c r="S26" s="31" t="s">
        <v>109</v>
      </c>
      <c r="T26" s="31">
        <v>83054</v>
      </c>
    </row>
    <row r="27" spans="1:20" ht="51">
      <c r="A27" s="31">
        <v>26</v>
      </c>
      <c r="B27" s="28">
        <v>175768</v>
      </c>
      <c r="C27" s="29" t="s">
        <v>110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1137</v>
      </c>
      <c r="J27" s="29" t="s">
        <v>12</v>
      </c>
      <c r="K27" s="31" t="s">
        <v>43</v>
      </c>
      <c r="L27" s="31"/>
      <c r="M27" s="31" t="s">
        <v>57</v>
      </c>
      <c r="N27" s="31"/>
      <c r="O27" s="31" t="s">
        <v>111</v>
      </c>
      <c r="P27" s="32"/>
      <c r="Q27" s="33">
        <f t="shared" si="0"/>
        <v>2771932</v>
      </c>
      <c r="R27" s="31">
        <v>37471933</v>
      </c>
      <c r="S27" s="31" t="s">
        <v>101</v>
      </c>
      <c r="T27" s="31">
        <v>92040</v>
      </c>
    </row>
    <row r="28" spans="1:20" ht="51">
      <c r="A28" s="31">
        <v>27</v>
      </c>
      <c r="B28" s="28">
        <v>175797</v>
      </c>
      <c r="C28" s="29" t="s">
        <v>112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1137</v>
      </c>
      <c r="J28" s="29" t="s">
        <v>12</v>
      </c>
      <c r="K28" s="31" t="s">
        <v>43</v>
      </c>
      <c r="L28" s="31"/>
      <c r="M28" s="31" t="s">
        <v>57</v>
      </c>
      <c r="N28" s="31"/>
      <c r="O28" s="31" t="s">
        <v>113</v>
      </c>
      <c r="P28" s="32"/>
      <c r="Q28" s="33">
        <f t="shared" si="0"/>
        <v>755016.7518</v>
      </c>
      <c r="R28" s="31">
        <v>37471933</v>
      </c>
      <c r="S28" s="31" t="s">
        <v>101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114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115</v>
      </c>
      <c r="J29" s="29" t="s">
        <v>10</v>
      </c>
      <c r="K29" s="31" t="s">
        <v>6</v>
      </c>
      <c r="L29" s="31"/>
      <c r="M29" s="31" t="s">
        <v>57</v>
      </c>
      <c r="N29" s="31"/>
      <c r="O29" s="31" t="s">
        <v>116</v>
      </c>
      <c r="P29" s="32">
        <v>0.25</v>
      </c>
      <c r="Q29" s="33">
        <f t="shared" si="0"/>
        <v>549837.9999660976</v>
      </c>
      <c r="R29" s="31">
        <v>20823070</v>
      </c>
      <c r="S29" s="31" t="s">
        <v>117</v>
      </c>
      <c r="T29" s="31">
        <v>80000</v>
      </c>
    </row>
    <row r="30" spans="1:20" ht="51">
      <c r="A30" s="31">
        <v>29</v>
      </c>
      <c r="B30" s="28">
        <v>176472</v>
      </c>
      <c r="C30" s="29" t="s">
        <v>118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1137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119</v>
      </c>
      <c r="P30" s="32">
        <v>0.25</v>
      </c>
      <c r="Q30" s="33">
        <f t="shared" si="0"/>
        <v>1986792.975</v>
      </c>
      <c r="R30" s="31">
        <v>37552996</v>
      </c>
      <c r="S30" s="31" t="s">
        <v>104</v>
      </c>
      <c r="T30" s="31">
        <v>85000</v>
      </c>
    </row>
    <row r="31" spans="1:20" ht="51">
      <c r="A31" s="31">
        <v>30</v>
      </c>
      <c r="B31" s="28">
        <v>176495</v>
      </c>
      <c r="C31" s="29" t="s">
        <v>120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1137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121</v>
      </c>
      <c r="P31" s="32">
        <v>0.25</v>
      </c>
      <c r="Q31" s="33">
        <f t="shared" si="0"/>
        <v>7665106.75</v>
      </c>
      <c r="R31" s="31">
        <v>37471933</v>
      </c>
      <c r="S31" s="31" t="s">
        <v>104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122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1137</v>
      </c>
      <c r="J32" s="29" t="s">
        <v>12</v>
      </c>
      <c r="K32" s="31" t="s">
        <v>43</v>
      </c>
      <c r="L32" s="31"/>
      <c r="M32" s="31" t="s">
        <v>57</v>
      </c>
      <c r="N32" s="31"/>
      <c r="O32" s="31" t="s">
        <v>123</v>
      </c>
      <c r="P32" s="32">
        <v>0.25</v>
      </c>
      <c r="Q32" s="33">
        <f t="shared" si="0"/>
        <v>521362.94</v>
      </c>
      <c r="R32" s="31">
        <v>37471933</v>
      </c>
      <c r="S32" s="31" t="s">
        <v>124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125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1137</v>
      </c>
      <c r="J33" s="29" t="s">
        <v>12</v>
      </c>
      <c r="K33" s="31" t="s">
        <v>43</v>
      </c>
      <c r="L33" s="31"/>
      <c r="M33" s="31" t="s">
        <v>57</v>
      </c>
      <c r="N33" s="31"/>
      <c r="O33" s="31" t="s">
        <v>126</v>
      </c>
      <c r="P33" s="32">
        <v>0.25</v>
      </c>
      <c r="Q33" s="33">
        <f t="shared" si="0"/>
        <v>5042884</v>
      </c>
      <c r="R33" s="31">
        <v>37471933</v>
      </c>
      <c r="S33" s="31" t="s">
        <v>101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127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1137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128</v>
      </c>
      <c r="P34" s="32">
        <v>1</v>
      </c>
      <c r="Q34" s="33">
        <f t="shared" si="0"/>
        <v>2969051.9</v>
      </c>
      <c r="R34" s="31">
        <v>37471933</v>
      </c>
      <c r="S34" s="31" t="s">
        <v>104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129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1137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130</v>
      </c>
      <c r="P35" s="32">
        <v>0.25</v>
      </c>
      <c r="Q35" s="33">
        <f t="shared" si="0"/>
        <v>3370218.5925</v>
      </c>
      <c r="R35" s="31">
        <v>37471933</v>
      </c>
      <c r="S35" s="31" t="s">
        <v>104</v>
      </c>
      <c r="T35" s="31">
        <v>85043</v>
      </c>
    </row>
    <row r="36" spans="1:20" ht="51">
      <c r="A36" s="31">
        <v>35</v>
      </c>
      <c r="B36" s="28">
        <v>176644</v>
      </c>
      <c r="C36" s="29" t="s">
        <v>131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1137</v>
      </c>
      <c r="J36" s="29" t="s">
        <v>12</v>
      </c>
      <c r="K36" s="31" t="s">
        <v>43</v>
      </c>
      <c r="L36" s="31"/>
      <c r="M36" s="31" t="s">
        <v>57</v>
      </c>
      <c r="N36" s="31"/>
      <c r="O36" s="31" t="s">
        <v>132</v>
      </c>
      <c r="P36" s="32"/>
      <c r="Q36" s="33">
        <f t="shared" si="0"/>
        <v>26297496.000000004</v>
      </c>
      <c r="R36" s="31">
        <v>37471933</v>
      </c>
      <c r="S36" s="31" t="s">
        <v>101</v>
      </c>
      <c r="T36" s="31">
        <v>83000</v>
      </c>
    </row>
    <row r="37" spans="1:20" ht="51">
      <c r="A37" s="31">
        <v>36</v>
      </c>
      <c r="B37" s="28">
        <v>176868</v>
      </c>
      <c r="C37" s="29" t="s">
        <v>133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1137</v>
      </c>
      <c r="J37" s="29" t="s">
        <v>12</v>
      </c>
      <c r="K37" s="31" t="s">
        <v>50</v>
      </c>
      <c r="L37" s="31"/>
      <c r="M37" s="31" t="s">
        <v>57</v>
      </c>
      <c r="N37" s="31"/>
      <c r="O37" s="31" t="s">
        <v>134</v>
      </c>
      <c r="P37" s="32"/>
      <c r="Q37" s="33">
        <f t="shared" si="0"/>
        <v>282075930</v>
      </c>
      <c r="R37" s="31">
        <v>37471933</v>
      </c>
      <c r="S37" s="31" t="s">
        <v>101</v>
      </c>
      <c r="T37" s="31">
        <v>91055</v>
      </c>
    </row>
    <row r="38" spans="1:20" ht="51">
      <c r="A38" s="31">
        <v>37</v>
      </c>
      <c r="B38" s="28">
        <v>176897</v>
      </c>
      <c r="C38" s="29" t="s">
        <v>135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1137</v>
      </c>
      <c r="J38" s="29" t="s">
        <v>12</v>
      </c>
      <c r="K38" s="31" t="s">
        <v>43</v>
      </c>
      <c r="L38" s="31"/>
      <c r="M38" s="31" t="s">
        <v>57</v>
      </c>
      <c r="N38" s="31"/>
      <c r="O38" s="31" t="s">
        <v>136</v>
      </c>
      <c r="P38" s="32"/>
      <c r="Q38" s="33">
        <f t="shared" si="0"/>
        <v>55014467.00000001</v>
      </c>
      <c r="R38" s="31">
        <v>37471933</v>
      </c>
      <c r="S38" s="31" t="s">
        <v>104</v>
      </c>
      <c r="T38" s="31">
        <v>85300</v>
      </c>
    </row>
    <row r="39" spans="1:20" ht="51">
      <c r="A39" s="31">
        <v>38</v>
      </c>
      <c r="B39" s="28">
        <v>176934</v>
      </c>
      <c r="C39" s="29" t="s">
        <v>137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1137</v>
      </c>
      <c r="J39" s="29" t="s">
        <v>12</v>
      </c>
      <c r="K39" s="31" t="s">
        <v>43</v>
      </c>
      <c r="L39" s="31"/>
      <c r="M39" s="31" t="s">
        <v>57</v>
      </c>
      <c r="N39" s="31"/>
      <c r="O39" s="31" t="s">
        <v>138</v>
      </c>
      <c r="P39" s="32"/>
      <c r="Q39" s="33">
        <f t="shared" si="0"/>
        <v>1015627</v>
      </c>
      <c r="R39" s="31">
        <v>37471933</v>
      </c>
      <c r="S39" s="31" t="s">
        <v>139</v>
      </c>
      <c r="T39" s="31">
        <v>94007</v>
      </c>
    </row>
    <row r="40" spans="1:20" ht="51">
      <c r="A40" s="31">
        <v>39</v>
      </c>
      <c r="B40" s="28">
        <v>177158</v>
      </c>
      <c r="C40" s="29" t="s">
        <v>140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141</v>
      </c>
      <c r="P40" s="32">
        <v>0.25</v>
      </c>
      <c r="Q40" s="33">
        <f t="shared" si="0"/>
        <v>11159325.999695286</v>
      </c>
      <c r="R40" s="31">
        <v>32945</v>
      </c>
      <c r="S40" s="31" t="s">
        <v>142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143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1137</v>
      </c>
      <c r="J41" s="29" t="s">
        <v>12</v>
      </c>
      <c r="K41" s="31" t="s">
        <v>43</v>
      </c>
      <c r="L41" s="31"/>
      <c r="M41" s="31" t="s">
        <v>57</v>
      </c>
      <c r="N41" s="31"/>
      <c r="O41" s="31" t="s">
        <v>144</v>
      </c>
      <c r="P41" s="32"/>
      <c r="Q41" s="33">
        <f t="shared" si="0"/>
        <v>6903225.999999999</v>
      </c>
      <c r="R41" s="31">
        <v>37471933</v>
      </c>
      <c r="S41" s="31" t="s">
        <v>101</v>
      </c>
      <c r="T41" s="31">
        <v>80085</v>
      </c>
    </row>
    <row r="42" spans="1:20" ht="51">
      <c r="A42" s="31">
        <v>41</v>
      </c>
      <c r="B42" s="28">
        <v>178175</v>
      </c>
      <c r="C42" s="29" t="s">
        <v>1132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1137</v>
      </c>
      <c r="J42" s="29" t="s">
        <v>12</v>
      </c>
      <c r="K42" s="31" t="s">
        <v>43</v>
      </c>
      <c r="L42" s="31"/>
      <c r="M42" s="31" t="s">
        <v>57</v>
      </c>
      <c r="N42" s="31"/>
      <c r="O42" s="31" t="s">
        <v>145</v>
      </c>
      <c r="P42" s="32"/>
      <c r="Q42" s="33">
        <f t="shared" si="0"/>
        <v>17744754</v>
      </c>
      <c r="R42" s="31">
        <v>37471933</v>
      </c>
      <c r="S42" s="31" t="s">
        <v>104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146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1137</v>
      </c>
      <c r="J43" s="29" t="s">
        <v>12</v>
      </c>
      <c r="K43" s="31" t="s">
        <v>147</v>
      </c>
      <c r="L43" s="31"/>
      <c r="M43" s="31"/>
      <c r="N43" s="31"/>
      <c r="O43" s="31" t="s">
        <v>148</v>
      </c>
      <c r="P43" s="32"/>
      <c r="Q43" s="33">
        <f t="shared" si="0"/>
        <v>2070155.9875190996</v>
      </c>
      <c r="R43" s="31">
        <v>37471933</v>
      </c>
      <c r="S43" s="31" t="s">
        <v>104</v>
      </c>
      <c r="T43" s="31">
        <v>84200</v>
      </c>
    </row>
    <row r="44" spans="1:20" ht="51">
      <c r="A44" s="31">
        <v>43</v>
      </c>
      <c r="B44" s="28">
        <v>178548</v>
      </c>
      <c r="C44" s="29" t="s">
        <v>149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1137</v>
      </c>
      <c r="J44" s="29" t="s">
        <v>12</v>
      </c>
      <c r="K44" s="31" t="s">
        <v>43</v>
      </c>
      <c r="L44" s="31"/>
      <c r="M44" s="31" t="s">
        <v>57</v>
      </c>
      <c r="N44" s="31"/>
      <c r="O44" s="31" t="s">
        <v>150</v>
      </c>
      <c r="P44" s="32"/>
      <c r="Q44" s="33">
        <f t="shared" si="0"/>
        <v>1838409.5178</v>
      </c>
      <c r="R44" s="31">
        <v>37471933</v>
      </c>
      <c r="S44" s="31" t="s">
        <v>151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152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1137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153</v>
      </c>
      <c r="P45" s="32">
        <v>0.25</v>
      </c>
      <c r="Q45" s="33">
        <f t="shared" si="0"/>
        <v>582009.26</v>
      </c>
      <c r="R45" s="31">
        <v>37471933</v>
      </c>
      <c r="S45" s="31" t="s">
        <v>104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154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155</v>
      </c>
      <c r="J46" s="29" t="s">
        <v>10</v>
      </c>
      <c r="K46" s="31" t="s">
        <v>6</v>
      </c>
      <c r="L46" s="31" t="s">
        <v>56</v>
      </c>
      <c r="M46" s="31" t="s">
        <v>39</v>
      </c>
      <c r="N46" s="31"/>
      <c r="O46" s="31" t="s">
        <v>156</v>
      </c>
      <c r="P46" s="32">
        <v>0.25</v>
      </c>
      <c r="Q46" s="33">
        <f t="shared" si="0"/>
        <v>5833670.000280265</v>
      </c>
      <c r="R46" s="31">
        <v>13398493</v>
      </c>
      <c r="S46" s="31" t="s">
        <v>59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157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155</v>
      </c>
      <c r="J47" s="29" t="s">
        <v>10</v>
      </c>
      <c r="K47" s="31" t="s">
        <v>6</v>
      </c>
      <c r="L47" s="31" t="s">
        <v>56</v>
      </c>
      <c r="M47" s="31" t="s">
        <v>57</v>
      </c>
      <c r="N47" s="31"/>
      <c r="O47" s="31" t="s">
        <v>158</v>
      </c>
      <c r="P47" s="32">
        <v>0.25</v>
      </c>
      <c r="Q47" s="33">
        <f t="shared" si="0"/>
        <v>1733888.5000226526</v>
      </c>
      <c r="R47" s="31">
        <v>13398493</v>
      </c>
      <c r="S47" s="31" t="s">
        <v>117</v>
      </c>
      <c r="T47" s="31">
        <v>94105</v>
      </c>
    </row>
    <row r="48" spans="1:20" ht="51">
      <c r="A48" s="31">
        <v>47</v>
      </c>
      <c r="B48" s="28">
        <v>179252</v>
      </c>
      <c r="C48" s="29" t="s">
        <v>159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1137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160</v>
      </c>
      <c r="P48" s="32">
        <v>0.25</v>
      </c>
      <c r="Q48" s="33">
        <f t="shared" si="0"/>
        <v>3358000</v>
      </c>
      <c r="R48" s="31">
        <v>37471933</v>
      </c>
      <c r="S48" s="31" t="s">
        <v>161</v>
      </c>
      <c r="T48" s="31">
        <v>85323</v>
      </c>
    </row>
    <row r="49" spans="1:20" ht="51">
      <c r="A49" s="31">
        <v>48</v>
      </c>
      <c r="B49" s="28">
        <v>179364</v>
      </c>
      <c r="C49" s="29" t="s">
        <v>162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1137</v>
      </c>
      <c r="J49" s="29" t="s">
        <v>12</v>
      </c>
      <c r="K49" s="31" t="s">
        <v>43</v>
      </c>
      <c r="L49" s="31"/>
      <c r="M49" s="31" t="s">
        <v>57</v>
      </c>
      <c r="N49" s="31"/>
      <c r="O49" s="31" t="s">
        <v>163</v>
      </c>
      <c r="P49" s="32"/>
      <c r="Q49" s="33">
        <f t="shared" si="0"/>
        <v>1523660</v>
      </c>
      <c r="R49" s="31">
        <v>37471933</v>
      </c>
      <c r="S49" s="31" t="s">
        <v>164</v>
      </c>
      <c r="T49" s="31">
        <v>94002</v>
      </c>
    </row>
    <row r="50" spans="1:20" ht="51">
      <c r="A50" s="31">
        <v>49</v>
      </c>
      <c r="B50" s="28">
        <v>179559</v>
      </c>
      <c r="C50" s="29" t="s">
        <v>165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1137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166</v>
      </c>
      <c r="P50" s="32">
        <v>0.25</v>
      </c>
      <c r="Q50" s="33">
        <f t="shared" si="0"/>
        <v>1870150.9999999998</v>
      </c>
      <c r="R50" s="31">
        <v>37471933</v>
      </c>
      <c r="S50" s="31" t="s">
        <v>167</v>
      </c>
      <c r="T50" s="31">
        <v>83001</v>
      </c>
    </row>
    <row r="51" spans="1:20" ht="51">
      <c r="A51" s="31">
        <v>50</v>
      </c>
      <c r="B51" s="28">
        <v>179648</v>
      </c>
      <c r="C51" s="29" t="s">
        <v>168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1137</v>
      </c>
      <c r="J51" s="29" t="s">
        <v>12</v>
      </c>
      <c r="K51" s="31" t="s">
        <v>147</v>
      </c>
      <c r="L51" s="31"/>
      <c r="M51" s="31"/>
      <c r="N51" s="31"/>
      <c r="O51" s="31" t="s">
        <v>169</v>
      </c>
      <c r="P51" s="32"/>
      <c r="Q51" s="33">
        <f t="shared" si="0"/>
        <v>4587380</v>
      </c>
      <c r="R51" s="31">
        <v>37471933</v>
      </c>
      <c r="S51" s="31" t="s">
        <v>104</v>
      </c>
      <c r="T51" s="31">
        <v>1133</v>
      </c>
    </row>
    <row r="52" spans="1:20" ht="51">
      <c r="A52" s="31">
        <v>51</v>
      </c>
      <c r="B52" s="28">
        <v>179752</v>
      </c>
      <c r="C52" s="29" t="s">
        <v>170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1137</v>
      </c>
      <c r="J52" s="29" t="s">
        <v>12</v>
      </c>
      <c r="K52" s="31" t="s">
        <v>43</v>
      </c>
      <c r="L52" s="31"/>
      <c r="M52" s="31" t="s">
        <v>57</v>
      </c>
      <c r="N52" s="31"/>
      <c r="O52" s="31" t="s">
        <v>171</v>
      </c>
      <c r="P52" s="32"/>
      <c r="Q52" s="33">
        <f t="shared" si="0"/>
        <v>1590446</v>
      </c>
      <c r="R52" s="31">
        <v>37471933</v>
      </c>
      <c r="S52" s="31" t="s">
        <v>101</v>
      </c>
      <c r="T52" s="31">
        <v>83060</v>
      </c>
    </row>
    <row r="53" spans="1:20" ht="51">
      <c r="A53" s="31">
        <v>52</v>
      </c>
      <c r="B53" s="28">
        <v>179967</v>
      </c>
      <c r="C53" s="29" t="s">
        <v>172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1137</v>
      </c>
      <c r="J53" s="29" t="s">
        <v>12</v>
      </c>
      <c r="K53" s="31" t="s">
        <v>43</v>
      </c>
      <c r="L53" s="31"/>
      <c r="M53" s="31" t="s">
        <v>57</v>
      </c>
      <c r="N53" s="31"/>
      <c r="O53" s="31" t="s">
        <v>173</v>
      </c>
      <c r="P53" s="32"/>
      <c r="Q53" s="33">
        <f t="shared" si="0"/>
        <v>4372482</v>
      </c>
      <c r="R53" s="31">
        <v>37471933</v>
      </c>
      <c r="S53" s="31" t="s">
        <v>101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174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1137</v>
      </c>
      <c r="J54" s="29" t="s">
        <v>12</v>
      </c>
      <c r="K54" s="31" t="s">
        <v>43</v>
      </c>
      <c r="L54" s="31"/>
      <c r="M54" s="31" t="s">
        <v>57</v>
      </c>
      <c r="N54" s="31"/>
      <c r="O54" s="31" t="s">
        <v>175</v>
      </c>
      <c r="P54" s="32"/>
      <c r="Q54" s="33">
        <f t="shared" si="0"/>
        <v>5358949</v>
      </c>
      <c r="R54" s="31">
        <v>37471933</v>
      </c>
      <c r="S54" s="31" t="s">
        <v>176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177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1137</v>
      </c>
      <c r="J55" s="29" t="s">
        <v>12</v>
      </c>
      <c r="K55" s="31" t="s">
        <v>43</v>
      </c>
      <c r="L55" s="31"/>
      <c r="M55" s="31" t="s">
        <v>57</v>
      </c>
      <c r="N55" s="31"/>
      <c r="O55" s="31" t="s">
        <v>178</v>
      </c>
      <c r="P55" s="32"/>
      <c r="Q55" s="33">
        <f t="shared" si="0"/>
        <v>319645</v>
      </c>
      <c r="R55" s="31">
        <v>37471933</v>
      </c>
      <c r="S55" s="31" t="s">
        <v>95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179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1137</v>
      </c>
      <c r="J56" s="29" t="s">
        <v>12</v>
      </c>
      <c r="K56" s="31" t="s">
        <v>43</v>
      </c>
      <c r="L56" s="31"/>
      <c r="M56" s="31" t="s">
        <v>57</v>
      </c>
      <c r="N56" s="31"/>
      <c r="O56" s="31" t="s">
        <v>175</v>
      </c>
      <c r="P56" s="32"/>
      <c r="Q56" s="33">
        <f t="shared" si="0"/>
        <v>390970</v>
      </c>
      <c r="R56" s="31">
        <v>37471933</v>
      </c>
      <c r="S56" s="31" t="s">
        <v>180</v>
      </c>
      <c r="T56" s="31">
        <v>84601</v>
      </c>
    </row>
    <row r="57" spans="1:20" ht="51">
      <c r="A57" s="31">
        <v>56</v>
      </c>
      <c r="B57" s="28">
        <v>180120</v>
      </c>
      <c r="C57" s="29" t="s">
        <v>181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1137</v>
      </c>
      <c r="J57" s="29" t="s">
        <v>12</v>
      </c>
      <c r="K57" s="31" t="s">
        <v>43</v>
      </c>
      <c r="L57" s="31"/>
      <c r="M57" s="31" t="s">
        <v>57</v>
      </c>
      <c r="N57" s="31"/>
      <c r="O57" s="31" t="s">
        <v>182</v>
      </c>
      <c r="P57" s="32">
        <v>0.25</v>
      </c>
      <c r="Q57" s="33">
        <f t="shared" si="0"/>
        <v>151998</v>
      </c>
      <c r="R57" s="31">
        <v>33833561</v>
      </c>
      <c r="S57" s="31" t="s">
        <v>101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183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1137</v>
      </c>
      <c r="J58" s="29" t="s">
        <v>12</v>
      </c>
      <c r="K58" s="31" t="s">
        <v>43</v>
      </c>
      <c r="L58" s="31"/>
      <c r="M58" s="31" t="s">
        <v>57</v>
      </c>
      <c r="N58" s="31"/>
      <c r="O58" s="31" t="s">
        <v>178</v>
      </c>
      <c r="P58" s="32"/>
      <c r="Q58" s="33">
        <f t="shared" si="0"/>
        <v>317801</v>
      </c>
      <c r="R58" s="31">
        <v>37471933</v>
      </c>
      <c r="S58" s="31" t="s">
        <v>184</v>
      </c>
      <c r="T58" s="31">
        <v>84601</v>
      </c>
    </row>
    <row r="59" spans="1:20" ht="51">
      <c r="A59" s="31">
        <v>58</v>
      </c>
      <c r="B59" s="28">
        <v>180338</v>
      </c>
      <c r="C59" s="29" t="s">
        <v>185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1137</v>
      </c>
      <c r="J59" s="29" t="s">
        <v>12</v>
      </c>
      <c r="K59" s="31" t="s">
        <v>43</v>
      </c>
      <c r="L59" s="31"/>
      <c r="M59" s="31" t="s">
        <v>57</v>
      </c>
      <c r="N59" s="31"/>
      <c r="O59" s="31" t="s">
        <v>186</v>
      </c>
      <c r="P59" s="32">
        <v>0.25</v>
      </c>
      <c r="Q59" s="33">
        <f t="shared" si="0"/>
        <v>485630</v>
      </c>
      <c r="R59" s="31">
        <v>37471933</v>
      </c>
      <c r="S59" s="31" t="s">
        <v>187</v>
      </c>
      <c r="T59" s="31">
        <v>86600</v>
      </c>
    </row>
    <row r="60" spans="1:20" ht="51">
      <c r="A60" s="31">
        <v>59</v>
      </c>
      <c r="B60" s="28">
        <v>180367</v>
      </c>
      <c r="C60" s="29" t="s">
        <v>188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1137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189</v>
      </c>
      <c r="P60" s="32">
        <v>0.25</v>
      </c>
      <c r="Q60" s="33">
        <f t="shared" si="0"/>
        <v>3193434.75</v>
      </c>
      <c r="R60" s="31">
        <v>37471933</v>
      </c>
      <c r="S60" s="31" t="s">
        <v>176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190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55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191</v>
      </c>
      <c r="P61" s="32">
        <v>0.25</v>
      </c>
      <c r="Q61" s="33">
        <f t="shared" si="0"/>
        <v>3324750</v>
      </c>
      <c r="R61" s="31">
        <v>13511245</v>
      </c>
      <c r="S61" s="31" t="s">
        <v>192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193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1137</v>
      </c>
      <c r="J62" s="29" t="s">
        <v>12</v>
      </c>
      <c r="K62" s="31" t="s">
        <v>50</v>
      </c>
      <c r="L62" s="31"/>
      <c r="M62" s="31" t="s">
        <v>57</v>
      </c>
      <c r="N62" s="31"/>
      <c r="O62" s="31" t="s">
        <v>194</v>
      </c>
      <c r="P62" s="32"/>
      <c r="Q62" s="33">
        <f t="shared" si="0"/>
        <v>1893330</v>
      </c>
      <c r="R62" s="31">
        <v>37471933</v>
      </c>
      <c r="S62" s="31" t="s">
        <v>180</v>
      </c>
      <c r="T62" s="31">
        <v>83045</v>
      </c>
    </row>
    <row r="63" spans="1:20" ht="51">
      <c r="A63" s="31">
        <v>62</v>
      </c>
      <c r="B63" s="28">
        <v>180568</v>
      </c>
      <c r="C63" s="29" t="s">
        <v>195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1137</v>
      </c>
      <c r="J63" s="29" t="s">
        <v>12</v>
      </c>
      <c r="K63" s="31" t="s">
        <v>43</v>
      </c>
      <c r="L63" s="31"/>
      <c r="M63" s="31" t="s">
        <v>57</v>
      </c>
      <c r="N63" s="31"/>
      <c r="O63" s="31" t="s">
        <v>196</v>
      </c>
      <c r="P63" s="32"/>
      <c r="Q63" s="33">
        <f t="shared" si="0"/>
        <v>2486725</v>
      </c>
      <c r="R63" s="31">
        <v>37471933</v>
      </c>
      <c r="S63" s="31" t="s">
        <v>180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197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1137</v>
      </c>
      <c r="J64" s="29" t="s">
        <v>12</v>
      </c>
      <c r="K64" s="31" t="s">
        <v>43</v>
      </c>
      <c r="L64" s="31"/>
      <c r="M64" s="31" t="s">
        <v>57</v>
      </c>
      <c r="N64" s="31" t="s">
        <v>44</v>
      </c>
      <c r="O64" s="31" t="s">
        <v>198</v>
      </c>
      <c r="P64" s="32"/>
      <c r="Q64" s="33">
        <f t="shared" si="0"/>
        <v>12707471</v>
      </c>
      <c r="R64" s="31">
        <v>37471933</v>
      </c>
      <c r="S64" s="31" t="s">
        <v>199</v>
      </c>
      <c r="T64" s="31">
        <v>86157</v>
      </c>
    </row>
    <row r="65" spans="1:20" ht="51">
      <c r="A65" s="31">
        <v>64</v>
      </c>
      <c r="B65" s="28">
        <v>180717</v>
      </c>
      <c r="C65" s="29" t="s">
        <v>200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1137</v>
      </c>
      <c r="J65" s="29" t="s">
        <v>12</v>
      </c>
      <c r="K65" s="31" t="s">
        <v>43</v>
      </c>
      <c r="L65" s="31"/>
      <c r="M65" s="31" t="s">
        <v>57</v>
      </c>
      <c r="N65" s="31"/>
      <c r="O65" s="31" t="s">
        <v>201</v>
      </c>
      <c r="P65" s="32">
        <v>0.25</v>
      </c>
      <c r="Q65" s="33">
        <f t="shared" si="0"/>
        <v>2265500</v>
      </c>
      <c r="R65" s="31">
        <v>33833561</v>
      </c>
      <c r="S65" s="31" t="s">
        <v>101</v>
      </c>
      <c r="T65" s="31">
        <v>84601</v>
      </c>
    </row>
    <row r="66" spans="1:20" ht="51">
      <c r="A66" s="31">
        <v>65</v>
      </c>
      <c r="B66" s="28">
        <v>180798</v>
      </c>
      <c r="C66" s="29" t="s">
        <v>202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1137</v>
      </c>
      <c r="J66" s="29" t="s">
        <v>12</v>
      </c>
      <c r="K66" s="31" t="s">
        <v>43</v>
      </c>
      <c r="L66" s="31"/>
      <c r="M66" s="31" t="s">
        <v>57</v>
      </c>
      <c r="N66" s="31"/>
      <c r="O66" s="31" t="s">
        <v>203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187</v>
      </c>
      <c r="T66" s="31">
        <v>85302</v>
      </c>
    </row>
    <row r="67" spans="1:20" ht="51">
      <c r="A67" s="31">
        <v>66</v>
      </c>
      <c r="B67" s="28">
        <v>180841</v>
      </c>
      <c r="C67" s="29" t="s">
        <v>204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1137</v>
      </c>
      <c r="J67" s="29" t="s">
        <v>12</v>
      </c>
      <c r="K67" s="31" t="s">
        <v>43</v>
      </c>
      <c r="L67" s="31"/>
      <c r="M67" s="31" t="s">
        <v>57</v>
      </c>
      <c r="N67" s="31"/>
      <c r="O67" s="31" t="s">
        <v>205</v>
      </c>
      <c r="P67" s="32"/>
      <c r="Q67" s="33">
        <f t="shared" si="1"/>
        <v>6370349</v>
      </c>
      <c r="R67" s="31">
        <v>37471933</v>
      </c>
      <c r="S67" s="31" t="s">
        <v>180</v>
      </c>
      <c r="T67" s="31">
        <v>83023</v>
      </c>
    </row>
    <row r="68" spans="1:20" ht="51">
      <c r="A68" s="31">
        <v>67</v>
      </c>
      <c r="B68" s="28">
        <v>180982</v>
      </c>
      <c r="C68" s="29" t="s">
        <v>206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1137</v>
      </c>
      <c r="J68" s="29" t="s">
        <v>12</v>
      </c>
      <c r="K68" s="31" t="s">
        <v>43</v>
      </c>
      <c r="L68" s="31"/>
      <c r="M68" s="31" t="s">
        <v>57</v>
      </c>
      <c r="N68" s="31"/>
      <c r="O68" s="31" t="s">
        <v>207</v>
      </c>
      <c r="P68" s="32"/>
      <c r="Q68" s="33">
        <f t="shared" si="1"/>
        <v>1598101</v>
      </c>
      <c r="R68" s="31">
        <v>37471933</v>
      </c>
      <c r="S68" s="31" t="s">
        <v>101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208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155</v>
      </c>
      <c r="J69" s="29" t="s">
        <v>10</v>
      </c>
      <c r="K69" s="31" t="s">
        <v>6</v>
      </c>
      <c r="L69" s="31"/>
      <c r="M69" s="31" t="s">
        <v>57</v>
      </c>
      <c r="N69" s="31"/>
      <c r="O69" s="31" t="s">
        <v>209</v>
      </c>
      <c r="P69" s="32">
        <v>0.25</v>
      </c>
      <c r="Q69" s="33">
        <f t="shared" si="1"/>
        <v>119.9999473317</v>
      </c>
      <c r="R69" s="31">
        <v>13398493</v>
      </c>
      <c r="S69" s="31" t="s">
        <v>142</v>
      </c>
      <c r="T69" s="31">
        <v>92020</v>
      </c>
    </row>
    <row r="70" spans="1:20" ht="51">
      <c r="A70" s="31">
        <v>69</v>
      </c>
      <c r="B70" s="28">
        <v>181119</v>
      </c>
      <c r="C70" s="29" t="s">
        <v>210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1137</v>
      </c>
      <c r="J70" s="29" t="s">
        <v>12</v>
      </c>
      <c r="K70" s="31" t="s">
        <v>43</v>
      </c>
      <c r="L70" s="31"/>
      <c r="M70" s="31" t="s">
        <v>57</v>
      </c>
      <c r="N70" s="31"/>
      <c r="O70" s="31" t="s">
        <v>211</v>
      </c>
      <c r="P70" s="32">
        <v>0.25</v>
      </c>
      <c r="Q70" s="33">
        <f t="shared" si="1"/>
        <v>6390000</v>
      </c>
      <c r="R70" s="31">
        <v>33833561</v>
      </c>
      <c r="S70" s="31" t="s">
        <v>101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212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155</v>
      </c>
      <c r="J71" s="29" t="s">
        <v>10</v>
      </c>
      <c r="K71" s="31" t="s">
        <v>6</v>
      </c>
      <c r="L71" s="31"/>
      <c r="M71" s="31" t="s">
        <v>57</v>
      </c>
      <c r="N71" s="31"/>
      <c r="O71" s="31" t="s">
        <v>213</v>
      </c>
      <c r="P71" s="32">
        <v>0.25</v>
      </c>
      <c r="Q71" s="33">
        <f t="shared" si="1"/>
        <v>701702.2500287072</v>
      </c>
      <c r="R71" s="31">
        <v>13398493</v>
      </c>
      <c r="S71" s="31" t="s">
        <v>142</v>
      </c>
      <c r="T71" s="31">
        <v>93200</v>
      </c>
    </row>
    <row r="72" spans="1:20" ht="51">
      <c r="A72" s="31">
        <v>71</v>
      </c>
      <c r="B72" s="28">
        <v>181421</v>
      </c>
      <c r="C72" s="29" t="s">
        <v>214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1137</v>
      </c>
      <c r="J72" s="29" t="s">
        <v>12</v>
      </c>
      <c r="K72" s="31" t="s">
        <v>43</v>
      </c>
      <c r="L72" s="31"/>
      <c r="M72" s="31" t="s">
        <v>57</v>
      </c>
      <c r="N72" s="31"/>
      <c r="O72" s="31" t="s">
        <v>215</v>
      </c>
      <c r="P72" s="32"/>
      <c r="Q72" s="33">
        <f t="shared" si="1"/>
        <v>3697878.25</v>
      </c>
      <c r="R72" s="31">
        <v>37471933</v>
      </c>
      <c r="S72" s="31" t="s">
        <v>101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216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155</v>
      </c>
      <c r="J73" s="29" t="s">
        <v>10</v>
      </c>
      <c r="K73" s="31" t="s">
        <v>6</v>
      </c>
      <c r="L73" s="31"/>
      <c r="M73" s="31" t="s">
        <v>57</v>
      </c>
      <c r="N73" s="31"/>
      <c r="O73" s="31" t="s">
        <v>217</v>
      </c>
      <c r="P73" s="32">
        <v>0.05</v>
      </c>
      <c r="Q73" s="33">
        <f t="shared" si="1"/>
        <v>624862.9999501287</v>
      </c>
      <c r="R73" s="31">
        <v>13398493</v>
      </c>
      <c r="S73" s="31" t="s">
        <v>142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218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155</v>
      </c>
      <c r="J74" s="29" t="s">
        <v>10</v>
      </c>
      <c r="K74" s="31" t="s">
        <v>6</v>
      </c>
      <c r="L74" s="31"/>
      <c r="M74" s="31" t="s">
        <v>57</v>
      </c>
      <c r="N74" s="31"/>
      <c r="O74" s="31" t="s">
        <v>219</v>
      </c>
      <c r="P74" s="32">
        <v>0.25</v>
      </c>
      <c r="Q74" s="33">
        <f t="shared" si="1"/>
        <v>820890.2500195367</v>
      </c>
      <c r="R74" s="31">
        <v>13398493</v>
      </c>
      <c r="S74" s="31" t="s">
        <v>142</v>
      </c>
      <c r="T74" s="31">
        <v>94800</v>
      </c>
    </row>
    <row r="75" spans="1:20" ht="51">
      <c r="A75" s="31">
        <v>74</v>
      </c>
      <c r="B75" s="28">
        <v>181585</v>
      </c>
      <c r="C75" s="29" t="s">
        <v>220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1137</v>
      </c>
      <c r="J75" s="29" t="s">
        <v>12</v>
      </c>
      <c r="K75" s="31" t="s">
        <v>43</v>
      </c>
      <c r="L75" s="31"/>
      <c r="M75" s="31" t="s">
        <v>57</v>
      </c>
      <c r="N75" s="31"/>
      <c r="O75" s="31" t="s">
        <v>221</v>
      </c>
      <c r="P75" s="32">
        <v>0.25</v>
      </c>
      <c r="Q75" s="33">
        <f t="shared" si="1"/>
        <v>433997.88714</v>
      </c>
      <c r="R75" s="31">
        <v>33833561</v>
      </c>
      <c r="S75" s="31" t="s">
        <v>101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222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1137</v>
      </c>
      <c r="J76" s="29" t="s">
        <v>12</v>
      </c>
      <c r="K76" s="31" t="s">
        <v>43</v>
      </c>
      <c r="L76" s="31"/>
      <c r="M76" s="31" t="s">
        <v>57</v>
      </c>
      <c r="N76" s="31"/>
      <c r="O76" s="31" t="s">
        <v>223</v>
      </c>
      <c r="P76" s="32">
        <v>0.25</v>
      </c>
      <c r="Q76" s="33">
        <f t="shared" si="1"/>
        <v>966579.9999999999</v>
      </c>
      <c r="R76" s="31">
        <v>33833561</v>
      </c>
      <c r="S76" s="31" t="s">
        <v>101</v>
      </c>
      <c r="T76" s="31">
        <v>52800</v>
      </c>
    </row>
    <row r="77" spans="1:20" ht="51">
      <c r="A77" s="31">
        <v>76</v>
      </c>
      <c r="B77" s="28">
        <v>181993</v>
      </c>
      <c r="C77" s="29" t="s">
        <v>224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1137</v>
      </c>
      <c r="J77" s="29" t="s">
        <v>12</v>
      </c>
      <c r="K77" s="31" t="s">
        <v>43</v>
      </c>
      <c r="L77" s="31"/>
      <c r="M77" s="31" t="s">
        <v>57</v>
      </c>
      <c r="N77" s="31"/>
      <c r="O77" s="31" t="s">
        <v>225</v>
      </c>
      <c r="P77" s="32">
        <v>0.25</v>
      </c>
      <c r="Q77" s="33">
        <f t="shared" si="1"/>
        <v>2467670</v>
      </c>
      <c r="R77" s="31">
        <v>37471933</v>
      </c>
      <c r="S77" s="31" t="s">
        <v>180</v>
      </c>
      <c r="T77" s="31">
        <v>94800</v>
      </c>
    </row>
    <row r="78" spans="1:20" ht="51">
      <c r="A78" s="31">
        <v>77</v>
      </c>
      <c r="B78" s="28">
        <v>182018</v>
      </c>
      <c r="C78" s="29" t="s">
        <v>226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1137</v>
      </c>
      <c r="J78" s="29" t="s">
        <v>12</v>
      </c>
      <c r="K78" s="31" t="s">
        <v>43</v>
      </c>
      <c r="L78" s="31"/>
      <c r="M78" s="31" t="s">
        <v>57</v>
      </c>
      <c r="N78" s="31"/>
      <c r="O78" s="31" t="s">
        <v>227</v>
      </c>
      <c r="P78" s="32"/>
      <c r="Q78" s="33">
        <f t="shared" si="1"/>
        <v>2483827</v>
      </c>
      <c r="R78" s="31">
        <v>37471933</v>
      </c>
      <c r="S78" s="31" t="s">
        <v>101</v>
      </c>
      <c r="T78" s="31">
        <v>94613</v>
      </c>
    </row>
    <row r="79" spans="1:20" ht="51">
      <c r="A79" s="31">
        <v>78</v>
      </c>
      <c r="B79" s="28">
        <v>185666</v>
      </c>
      <c r="C79" s="29" t="s">
        <v>228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1137</v>
      </c>
      <c r="J79" s="29" t="s">
        <v>12</v>
      </c>
      <c r="K79" s="31" t="s">
        <v>43</v>
      </c>
      <c r="L79" s="31"/>
      <c r="M79" s="31" t="s">
        <v>57</v>
      </c>
      <c r="N79" s="31"/>
      <c r="O79" s="31" t="s">
        <v>229</v>
      </c>
      <c r="P79" s="32">
        <v>0.25</v>
      </c>
      <c r="Q79" s="33">
        <f t="shared" si="1"/>
        <v>150064</v>
      </c>
      <c r="R79" s="31">
        <v>33833561</v>
      </c>
      <c r="S79" s="31" t="s">
        <v>101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230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231</v>
      </c>
      <c r="P80" s="32">
        <v>2.5</v>
      </c>
      <c r="Q80" s="33">
        <f t="shared" si="1"/>
        <v>100830.00000096</v>
      </c>
      <c r="R80" s="31">
        <v>32945</v>
      </c>
      <c r="S80" s="31" t="s">
        <v>232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233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55</v>
      </c>
      <c r="J81" s="29" t="s">
        <v>10</v>
      </c>
      <c r="K81" s="31" t="s">
        <v>6</v>
      </c>
      <c r="L81" s="31" t="s">
        <v>56</v>
      </c>
      <c r="M81" s="31" t="s">
        <v>57</v>
      </c>
      <c r="N81" s="31"/>
      <c r="O81" s="31" t="s">
        <v>234</v>
      </c>
      <c r="P81" s="32">
        <v>5.25</v>
      </c>
      <c r="Q81" s="33">
        <f t="shared" si="1"/>
        <v>455154</v>
      </c>
      <c r="R81" s="31">
        <v>13511245</v>
      </c>
      <c r="S81" s="31" t="s">
        <v>235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236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55</v>
      </c>
      <c r="J82" s="29" t="s">
        <v>10</v>
      </c>
      <c r="K82" s="31" t="s">
        <v>6</v>
      </c>
      <c r="L82" s="31" t="s">
        <v>237</v>
      </c>
      <c r="M82" s="31" t="s">
        <v>1128</v>
      </c>
      <c r="N82" s="31"/>
      <c r="O82" s="31" t="s">
        <v>238</v>
      </c>
      <c r="P82" s="32">
        <v>0.25</v>
      </c>
      <c r="Q82" s="33">
        <f t="shared" si="1"/>
        <v>215532884.74573144</v>
      </c>
      <c r="R82" s="31">
        <v>13511245</v>
      </c>
      <c r="S82" s="31" t="s">
        <v>235</v>
      </c>
      <c r="T82" s="31">
        <v>86101</v>
      </c>
    </row>
    <row r="83" spans="1:20" ht="51">
      <c r="A83" s="31">
        <v>82</v>
      </c>
      <c r="B83" s="28">
        <v>191508</v>
      </c>
      <c r="C83" s="29" t="s">
        <v>239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240</v>
      </c>
      <c r="J83" s="29" t="s">
        <v>10</v>
      </c>
      <c r="K83" s="31" t="s">
        <v>6</v>
      </c>
      <c r="L83" s="31" t="s">
        <v>56</v>
      </c>
      <c r="M83" s="31" t="s">
        <v>57</v>
      </c>
      <c r="N83" s="31"/>
      <c r="O83" s="31" t="s">
        <v>241</v>
      </c>
      <c r="P83" s="32">
        <v>0.25</v>
      </c>
      <c r="Q83" s="33">
        <f t="shared" si="1"/>
        <v>5204339.250296932</v>
      </c>
      <c r="R83" s="31">
        <v>36860</v>
      </c>
      <c r="S83" s="31" t="s">
        <v>242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243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55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244</v>
      </c>
      <c r="P84" s="32">
        <v>0.25</v>
      </c>
      <c r="Q84" s="33">
        <f t="shared" si="1"/>
        <v>929474.9991828001</v>
      </c>
      <c r="R84" s="31">
        <v>13511245</v>
      </c>
      <c r="S84" s="31" t="s">
        <v>242</v>
      </c>
      <c r="T84" s="31">
        <v>87250</v>
      </c>
    </row>
    <row r="85" spans="1:20" ht="51">
      <c r="A85" s="31">
        <v>84</v>
      </c>
      <c r="B85" s="28">
        <v>194122</v>
      </c>
      <c r="C85" s="29" t="s">
        <v>245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246</v>
      </c>
      <c r="P85" s="32">
        <v>0.25</v>
      </c>
      <c r="Q85" s="33">
        <f t="shared" si="1"/>
        <v>105878730.75111738</v>
      </c>
      <c r="R85" s="31">
        <v>32945</v>
      </c>
      <c r="S85" s="31" t="s">
        <v>247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254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55</v>
      </c>
      <c r="J86" s="29" t="s">
        <v>10</v>
      </c>
      <c r="K86" s="31" t="s">
        <v>6</v>
      </c>
      <c r="L86" s="31" t="s">
        <v>56</v>
      </c>
      <c r="M86" s="31" t="s">
        <v>57</v>
      </c>
      <c r="N86" s="31"/>
      <c r="O86" s="31" t="s">
        <v>255</v>
      </c>
      <c r="P86" s="32">
        <v>0.25</v>
      </c>
      <c r="Q86" s="33">
        <f t="shared" si="1"/>
        <v>32923001.25</v>
      </c>
      <c r="R86" s="31">
        <v>13511245</v>
      </c>
      <c r="S86" s="31" t="s">
        <v>256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1103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55</v>
      </c>
      <c r="J87" s="29" t="s">
        <v>10</v>
      </c>
      <c r="K87" s="31" t="s">
        <v>6</v>
      </c>
      <c r="L87" s="31" t="s">
        <v>56</v>
      </c>
      <c r="M87" s="31" t="s">
        <v>57</v>
      </c>
      <c r="N87" s="31"/>
      <c r="O87" s="31" t="s">
        <v>422</v>
      </c>
      <c r="P87" s="32">
        <v>0.75</v>
      </c>
      <c r="Q87" s="33">
        <f t="shared" si="1"/>
        <v>743136</v>
      </c>
      <c r="R87" s="31">
        <v>13511245</v>
      </c>
      <c r="S87" s="31" t="s">
        <v>423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1102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115</v>
      </c>
      <c r="J88" s="29" t="s">
        <v>10</v>
      </c>
      <c r="K88" s="31" t="s">
        <v>6</v>
      </c>
      <c r="L88" s="31"/>
      <c r="M88" s="31" t="s">
        <v>57</v>
      </c>
      <c r="N88" s="31"/>
      <c r="O88" s="31" t="s">
        <v>252</v>
      </c>
      <c r="P88" s="32">
        <v>3</v>
      </c>
      <c r="Q88" s="33">
        <f t="shared" si="1"/>
        <v>134616.00011922242</v>
      </c>
      <c r="R88" s="31">
        <v>20823070</v>
      </c>
      <c r="S88" s="31" t="s">
        <v>253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274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275</v>
      </c>
      <c r="J89" s="29" t="s">
        <v>10</v>
      </c>
      <c r="K89" s="31" t="s">
        <v>6</v>
      </c>
      <c r="L89" s="31" t="s">
        <v>56</v>
      </c>
      <c r="M89" s="31" t="s">
        <v>39</v>
      </c>
      <c r="N89" s="31"/>
      <c r="O89" s="31" t="s">
        <v>276</v>
      </c>
      <c r="P89" s="32">
        <v>0.25</v>
      </c>
      <c r="Q89" s="33">
        <f t="shared" si="1"/>
        <v>488460.00000000006</v>
      </c>
      <c r="R89" s="31">
        <v>20495280</v>
      </c>
      <c r="S89" s="31" t="s">
        <v>277</v>
      </c>
      <c r="T89" s="31">
        <v>332317</v>
      </c>
    </row>
    <row r="90" spans="1:20" ht="51">
      <c r="A90" s="31">
        <v>89</v>
      </c>
      <c r="B90" s="28">
        <v>206256</v>
      </c>
      <c r="C90" s="29" t="s">
        <v>257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57</v>
      </c>
      <c r="N90" s="31"/>
      <c r="O90" s="31" t="s">
        <v>258</v>
      </c>
      <c r="P90" s="32">
        <v>0.25</v>
      </c>
      <c r="Q90" s="33">
        <f t="shared" si="1"/>
        <v>18476135.00010179</v>
      </c>
      <c r="R90" s="31">
        <v>32945</v>
      </c>
      <c r="S90" s="31" t="s">
        <v>259</v>
      </c>
      <c r="T90" s="31">
        <v>10025</v>
      </c>
    </row>
    <row r="91" spans="1:20" ht="51">
      <c r="A91" s="31">
        <v>90</v>
      </c>
      <c r="B91" s="28">
        <v>206539</v>
      </c>
      <c r="C91" s="29" t="s">
        <v>260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261</v>
      </c>
      <c r="P91" s="32">
        <v>1</v>
      </c>
      <c r="Q91" s="33">
        <f t="shared" si="1"/>
        <v>795083903.0186288</v>
      </c>
      <c r="R91" s="31">
        <v>32945</v>
      </c>
      <c r="S91" s="31" t="s">
        <v>262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263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264</v>
      </c>
      <c r="P92" s="32">
        <v>0.25</v>
      </c>
      <c r="Q92" s="33">
        <f t="shared" si="1"/>
        <v>5616902.250513829</v>
      </c>
      <c r="R92" s="31">
        <v>32945</v>
      </c>
      <c r="S92" s="31" t="s">
        <v>232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267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155</v>
      </c>
      <c r="J93" s="29" t="s">
        <v>10</v>
      </c>
      <c r="K93" s="31" t="s">
        <v>6</v>
      </c>
      <c r="L93" s="31" t="s">
        <v>56</v>
      </c>
      <c r="M93" s="31" t="s">
        <v>57</v>
      </c>
      <c r="N93" s="31"/>
      <c r="O93" s="31" t="s">
        <v>268</v>
      </c>
      <c r="P93" s="32">
        <v>0.25</v>
      </c>
      <c r="Q93" s="33">
        <f t="shared" si="1"/>
        <v>3038936.249945524</v>
      </c>
      <c r="R93" s="31">
        <v>13398493</v>
      </c>
      <c r="S93" s="31" t="s">
        <v>269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270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271</v>
      </c>
      <c r="J94" s="29" t="s">
        <v>10</v>
      </c>
      <c r="K94" s="31" t="s">
        <v>6</v>
      </c>
      <c r="L94" s="31" t="s">
        <v>237</v>
      </c>
      <c r="M94" s="31" t="s">
        <v>39</v>
      </c>
      <c r="N94" s="31"/>
      <c r="O94" s="31" t="s">
        <v>272</v>
      </c>
      <c r="P94" s="32">
        <v>0.25</v>
      </c>
      <c r="Q94" s="33">
        <f t="shared" si="1"/>
        <v>43547926.0005711</v>
      </c>
      <c r="R94" s="31">
        <v>21295778</v>
      </c>
      <c r="S94" s="31" t="s">
        <v>273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643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155</v>
      </c>
      <c r="J95" s="29" t="s">
        <v>10</v>
      </c>
      <c r="K95" s="31" t="s">
        <v>6</v>
      </c>
      <c r="L95" s="31" t="s">
        <v>237</v>
      </c>
      <c r="M95" s="31" t="s">
        <v>39</v>
      </c>
      <c r="N95" s="31"/>
      <c r="O95" s="31" t="s">
        <v>644</v>
      </c>
      <c r="P95" s="32">
        <v>0.25</v>
      </c>
      <c r="Q95" s="33">
        <f t="shared" si="1"/>
        <v>22337699</v>
      </c>
      <c r="R95" s="31">
        <v>13398493</v>
      </c>
      <c r="S95" s="31" t="s">
        <v>645</v>
      </c>
      <c r="T95" s="31">
        <v>94518</v>
      </c>
    </row>
    <row r="96" spans="1:20" ht="51">
      <c r="A96" s="31">
        <v>95</v>
      </c>
      <c r="B96" s="28">
        <v>235884</v>
      </c>
      <c r="C96" s="29" t="s">
        <v>278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56</v>
      </c>
      <c r="M96" s="31" t="s">
        <v>57</v>
      </c>
      <c r="N96" s="31"/>
      <c r="O96" s="31" t="s">
        <v>279</v>
      </c>
      <c r="P96" s="32">
        <v>7.63</v>
      </c>
      <c r="Q96" s="33">
        <f t="shared" si="1"/>
        <v>8166862.0608642055</v>
      </c>
      <c r="R96" s="31">
        <v>32945</v>
      </c>
      <c r="S96" s="31" t="s">
        <v>280</v>
      </c>
      <c r="T96" s="31">
        <v>33021</v>
      </c>
    </row>
    <row r="97" spans="1:20" ht="51">
      <c r="A97" s="31">
        <v>96</v>
      </c>
      <c r="B97" s="28">
        <v>238180</v>
      </c>
      <c r="C97" s="29" t="s">
        <v>281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57</v>
      </c>
      <c r="N97" s="31"/>
      <c r="O97" s="31" t="s">
        <v>282</v>
      </c>
      <c r="P97" s="32">
        <v>0.25</v>
      </c>
      <c r="Q97" s="33">
        <f t="shared" si="1"/>
        <v>429801.7500165879</v>
      </c>
      <c r="R97" s="31">
        <v>32945</v>
      </c>
      <c r="S97" s="31" t="s">
        <v>283</v>
      </c>
      <c r="T97" s="31">
        <v>78200</v>
      </c>
    </row>
    <row r="98" spans="1:20" ht="51">
      <c r="A98" s="31">
        <v>97</v>
      </c>
      <c r="B98" s="28">
        <v>238204</v>
      </c>
      <c r="C98" s="29" t="s">
        <v>284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56</v>
      </c>
      <c r="M98" s="31" t="s">
        <v>57</v>
      </c>
      <c r="N98" s="31"/>
      <c r="O98" s="31" t="s">
        <v>285</v>
      </c>
      <c r="P98" s="32">
        <v>0.25</v>
      </c>
      <c r="Q98" s="33">
        <f t="shared" si="1"/>
        <v>223311.25002283131</v>
      </c>
      <c r="R98" s="31">
        <v>32945</v>
      </c>
      <c r="S98" s="31" t="s">
        <v>273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286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55</v>
      </c>
      <c r="J99" s="29" t="s">
        <v>10</v>
      </c>
      <c r="K99" s="31" t="s">
        <v>147</v>
      </c>
      <c r="L99" s="31"/>
      <c r="M99" s="31"/>
      <c r="N99" s="31"/>
      <c r="O99" s="31" t="s">
        <v>287</v>
      </c>
      <c r="P99" s="32"/>
      <c r="Q99" s="33">
        <f t="shared" si="1"/>
        <v>16459.70999874063</v>
      </c>
      <c r="R99" s="31">
        <v>13511245</v>
      </c>
      <c r="S99" s="31" t="s">
        <v>288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289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290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291</v>
      </c>
      <c r="P100" s="32">
        <v>1</v>
      </c>
      <c r="Q100" s="33">
        <f t="shared" si="1"/>
        <v>29266000</v>
      </c>
      <c r="R100" s="31">
        <v>34045</v>
      </c>
      <c r="S100" s="31" t="s">
        <v>292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293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294</v>
      </c>
      <c r="J101" s="29" t="s">
        <v>12</v>
      </c>
      <c r="K101" s="31" t="s">
        <v>43</v>
      </c>
      <c r="L101" s="31"/>
      <c r="M101" s="31" t="s">
        <v>57</v>
      </c>
      <c r="N101" s="31"/>
      <c r="O101" s="31" t="s">
        <v>295</v>
      </c>
      <c r="P101" s="32">
        <v>1</v>
      </c>
      <c r="Q101" s="33">
        <f t="shared" si="1"/>
        <v>41215000</v>
      </c>
      <c r="R101" s="31">
        <v>37472062</v>
      </c>
      <c r="S101" s="31" t="s">
        <v>292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296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155</v>
      </c>
      <c r="J102" s="29" t="s">
        <v>10</v>
      </c>
      <c r="K102" s="31" t="s">
        <v>6</v>
      </c>
      <c r="L102" s="31" t="s">
        <v>56</v>
      </c>
      <c r="M102" s="31" t="s">
        <v>57</v>
      </c>
      <c r="N102" s="31"/>
      <c r="O102" s="31" t="s">
        <v>297</v>
      </c>
      <c r="P102" s="32">
        <v>0.25</v>
      </c>
      <c r="Q102" s="33">
        <f t="shared" si="1"/>
        <v>2238657.000105393</v>
      </c>
      <c r="R102" s="31">
        <v>13398493</v>
      </c>
      <c r="S102" s="31" t="s">
        <v>63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298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55</v>
      </c>
      <c r="J103" s="29" t="s">
        <v>10</v>
      </c>
      <c r="K103" s="31" t="s">
        <v>6</v>
      </c>
      <c r="L103" s="31"/>
      <c r="M103" s="31" t="s">
        <v>57</v>
      </c>
      <c r="N103" s="31"/>
      <c r="O103" s="31" t="s">
        <v>299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300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301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302</v>
      </c>
      <c r="J104" s="29" t="s">
        <v>10</v>
      </c>
      <c r="K104" s="31" t="s">
        <v>6</v>
      </c>
      <c r="L104" s="31" t="s">
        <v>237</v>
      </c>
      <c r="M104" s="31" t="s">
        <v>39</v>
      </c>
      <c r="N104" s="31"/>
      <c r="O104" s="31" t="s">
        <v>303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304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305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306</v>
      </c>
      <c r="P105" s="32">
        <v>0.25</v>
      </c>
      <c r="Q105" s="33">
        <f t="shared" si="1"/>
        <v>27630743.00056865</v>
      </c>
      <c r="R105" s="31">
        <v>32945</v>
      </c>
      <c r="S105" s="31" t="s">
        <v>304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307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308</v>
      </c>
      <c r="J106" s="29" t="s">
        <v>10</v>
      </c>
      <c r="K106" s="31" t="s">
        <v>6</v>
      </c>
      <c r="L106" s="31" t="s">
        <v>56</v>
      </c>
      <c r="M106" s="31" t="s">
        <v>57</v>
      </c>
      <c r="N106" s="31"/>
      <c r="O106" s="31" t="s">
        <v>309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310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311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55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312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313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314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315</v>
      </c>
      <c r="J108" s="29" t="s">
        <v>10</v>
      </c>
      <c r="K108" s="31" t="s">
        <v>6</v>
      </c>
      <c r="L108" s="31"/>
      <c r="M108" s="31" t="s">
        <v>57</v>
      </c>
      <c r="N108" s="31"/>
      <c r="O108" s="31" t="s">
        <v>316</v>
      </c>
      <c r="P108" s="32">
        <v>0.25</v>
      </c>
      <c r="Q108" s="33">
        <f t="shared" si="1"/>
        <v>1005.999959485</v>
      </c>
      <c r="R108" s="31">
        <v>14243893</v>
      </c>
      <c r="S108" s="31" t="s">
        <v>317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318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319</v>
      </c>
      <c r="J109" s="29" t="s">
        <v>10</v>
      </c>
      <c r="K109" s="31" t="s">
        <v>6</v>
      </c>
      <c r="L109" s="31" t="s">
        <v>56</v>
      </c>
      <c r="M109" s="31" t="s">
        <v>57</v>
      </c>
      <c r="N109" s="31"/>
      <c r="O109" s="31" t="s">
        <v>320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321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322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240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323</v>
      </c>
      <c r="P110" s="32">
        <v>1000</v>
      </c>
      <c r="Q110" s="33">
        <f t="shared" si="1"/>
        <v>3980000.0001250003</v>
      </c>
      <c r="R110" s="31">
        <v>36860</v>
      </c>
      <c r="S110" s="31" t="s">
        <v>324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325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326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327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328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329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56</v>
      </c>
      <c r="M112" s="31" t="s">
        <v>57</v>
      </c>
      <c r="N112" s="31"/>
      <c r="O112" s="31" t="s">
        <v>330</v>
      </c>
      <c r="P112" s="32">
        <v>0.25</v>
      </c>
      <c r="Q112" s="33">
        <f t="shared" si="1"/>
        <v>566609.00002098</v>
      </c>
      <c r="R112" s="31">
        <v>32945</v>
      </c>
      <c r="S112" s="31" t="s">
        <v>331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332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333</v>
      </c>
      <c r="J113" s="29" t="s">
        <v>10</v>
      </c>
      <c r="K113" s="31" t="s">
        <v>6</v>
      </c>
      <c r="L113" s="31" t="s">
        <v>249</v>
      </c>
      <c r="M113" s="31" t="s">
        <v>39</v>
      </c>
      <c r="N113" s="31"/>
      <c r="O113" s="31" t="s">
        <v>334</v>
      </c>
      <c r="P113" s="32">
        <v>0.25</v>
      </c>
      <c r="Q113" s="33">
        <f t="shared" si="1"/>
        <v>656.5000045365</v>
      </c>
      <c r="R113" s="31">
        <v>19028107</v>
      </c>
      <c r="S113" s="31" t="s">
        <v>335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336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337</v>
      </c>
      <c r="J114" s="29" t="s">
        <v>10</v>
      </c>
      <c r="K114" s="31" t="s">
        <v>6</v>
      </c>
      <c r="L114" s="31" t="s">
        <v>56</v>
      </c>
      <c r="M114" s="31" t="s">
        <v>57</v>
      </c>
      <c r="N114" s="31"/>
      <c r="O114" s="31" t="s">
        <v>338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339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155</v>
      </c>
      <c r="J115" s="29" t="s">
        <v>10</v>
      </c>
      <c r="K115" s="31" t="s">
        <v>6</v>
      </c>
      <c r="L115" s="31"/>
      <c r="M115" s="31" t="s">
        <v>57</v>
      </c>
      <c r="N115" s="31"/>
      <c r="O115" s="31" t="s">
        <v>340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341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342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343</v>
      </c>
      <c r="J116" s="29" t="s">
        <v>10</v>
      </c>
      <c r="K116" s="31" t="s">
        <v>6</v>
      </c>
      <c r="L116" s="31"/>
      <c r="M116" s="31" t="s">
        <v>57</v>
      </c>
      <c r="N116" s="31"/>
      <c r="O116" s="31" t="s">
        <v>344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345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346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333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347</v>
      </c>
      <c r="P117" s="32">
        <v>0.25</v>
      </c>
      <c r="Q117" s="33">
        <f t="shared" si="1"/>
        <v>40624.0000020632</v>
      </c>
      <c r="R117" s="31">
        <v>19028107</v>
      </c>
      <c r="S117" s="31" t="s">
        <v>348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349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294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350</v>
      </c>
      <c r="P118" s="32">
        <v>0.25</v>
      </c>
      <c r="Q118" s="33">
        <f t="shared" si="1"/>
        <v>72635300</v>
      </c>
      <c r="R118" s="31">
        <v>37472062</v>
      </c>
      <c r="S118" s="31" t="s">
        <v>351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352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155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353</v>
      </c>
      <c r="P119" s="32">
        <v>0.25</v>
      </c>
      <c r="Q119" s="33">
        <f t="shared" si="1"/>
        <v>727111.000038752</v>
      </c>
      <c r="R119" s="31">
        <v>13398493</v>
      </c>
      <c r="S119" s="31" t="s">
        <v>354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355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155</v>
      </c>
      <c r="J120" s="29" t="s">
        <v>10</v>
      </c>
      <c r="K120" s="31" t="s">
        <v>6</v>
      </c>
      <c r="L120" s="31"/>
      <c r="M120" s="31" t="s">
        <v>57</v>
      </c>
      <c r="N120" s="31"/>
      <c r="O120" s="31" t="s">
        <v>356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357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358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337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359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360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337</v>
      </c>
      <c r="J122" s="29" t="s">
        <v>10</v>
      </c>
      <c r="K122" s="31" t="s">
        <v>6</v>
      </c>
      <c r="L122" s="31" t="s">
        <v>249</v>
      </c>
      <c r="M122" s="31" t="s">
        <v>39</v>
      </c>
      <c r="N122" s="31"/>
      <c r="O122" s="31" t="s">
        <v>361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362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333</v>
      </c>
      <c r="J123" s="29" t="s">
        <v>10</v>
      </c>
      <c r="K123" s="31" t="s">
        <v>6</v>
      </c>
      <c r="L123" s="31"/>
      <c r="M123" s="31" t="s">
        <v>57</v>
      </c>
      <c r="N123" s="31"/>
      <c r="O123" s="31" t="s">
        <v>363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348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364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319</v>
      </c>
      <c r="J124" s="29" t="s">
        <v>10</v>
      </c>
      <c r="K124" s="31" t="s">
        <v>6</v>
      </c>
      <c r="L124" s="31" t="s">
        <v>56</v>
      </c>
      <c r="M124" s="31" t="s">
        <v>57</v>
      </c>
      <c r="N124" s="31"/>
      <c r="O124" s="31" t="s">
        <v>365</v>
      </c>
      <c r="P124" s="32">
        <v>0.25</v>
      </c>
      <c r="Q124" s="33">
        <f t="shared" si="1"/>
        <v>675.250002</v>
      </c>
      <c r="R124" s="31">
        <v>13747462</v>
      </c>
      <c r="S124" s="31" t="s">
        <v>366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367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368</v>
      </c>
      <c r="J125" s="29" t="s">
        <v>10</v>
      </c>
      <c r="K125" s="31" t="s">
        <v>6</v>
      </c>
      <c r="L125" s="31"/>
      <c r="M125" s="31" t="s">
        <v>57</v>
      </c>
      <c r="N125" s="31"/>
      <c r="O125" s="31" t="s">
        <v>369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370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371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333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372</v>
      </c>
      <c r="P126" s="32">
        <v>0.25</v>
      </c>
      <c r="Q126" s="33">
        <f t="shared" si="1"/>
        <v>548.50002376</v>
      </c>
      <c r="R126" s="31">
        <v>19028107</v>
      </c>
      <c r="S126" s="31" t="s">
        <v>373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374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275</v>
      </c>
      <c r="J127" s="29" t="s">
        <v>10</v>
      </c>
      <c r="K127" s="31" t="s">
        <v>6</v>
      </c>
      <c r="L127" s="31"/>
      <c r="M127" s="31" t="s">
        <v>57</v>
      </c>
      <c r="N127" s="31"/>
      <c r="O127" s="31" t="s">
        <v>375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345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376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55</v>
      </c>
      <c r="J128" s="29" t="s">
        <v>10</v>
      </c>
      <c r="K128" s="31" t="s">
        <v>6</v>
      </c>
      <c r="L128" s="31"/>
      <c r="M128" s="31" t="s">
        <v>57</v>
      </c>
      <c r="N128" s="31"/>
      <c r="O128" s="31" t="s">
        <v>377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313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378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155</v>
      </c>
      <c r="J129" s="29" t="s">
        <v>10</v>
      </c>
      <c r="K129" s="31" t="s">
        <v>6</v>
      </c>
      <c r="L129" s="31"/>
      <c r="M129" s="31" t="s">
        <v>57</v>
      </c>
      <c r="N129" s="31"/>
      <c r="O129" s="31" t="s">
        <v>379</v>
      </c>
      <c r="P129" s="32">
        <v>0.25</v>
      </c>
      <c r="Q129" s="33">
        <f t="shared" si="1"/>
        <v>35471.2500036072</v>
      </c>
      <c r="R129" s="31">
        <v>13398493</v>
      </c>
      <c r="S129" s="31" t="s">
        <v>380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381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294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382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383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384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385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386</v>
      </c>
      <c r="P131" s="32">
        <v>0.25</v>
      </c>
      <c r="Q131" s="33">
        <f t="shared" si="2"/>
        <v>72244300</v>
      </c>
      <c r="R131" s="31">
        <v>23912956</v>
      </c>
      <c r="S131" s="31" t="s">
        <v>383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387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388</v>
      </c>
      <c r="P132" s="32">
        <v>0.25</v>
      </c>
      <c r="Q132" s="33">
        <f t="shared" si="2"/>
        <v>12275700</v>
      </c>
      <c r="R132" s="31">
        <v>37472062</v>
      </c>
      <c r="S132" s="31" t="s">
        <v>389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390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294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391</v>
      </c>
      <c r="P133" s="32"/>
      <c r="Q133" s="33">
        <f t="shared" si="2"/>
        <v>279509868</v>
      </c>
      <c r="R133" s="31">
        <v>37472062</v>
      </c>
      <c r="S133" s="31" t="s">
        <v>392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393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294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394</v>
      </c>
      <c r="P134" s="32">
        <v>10</v>
      </c>
      <c r="Q134" s="33">
        <f t="shared" si="2"/>
        <v>46970500</v>
      </c>
      <c r="R134" s="31">
        <v>37472062</v>
      </c>
      <c r="S134" s="31" t="s">
        <v>395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728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73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1143</v>
      </c>
      <c r="P135" s="32">
        <v>50</v>
      </c>
      <c r="Q135" s="33">
        <f t="shared" si="2"/>
        <v>6616900</v>
      </c>
      <c r="R135" s="31">
        <v>19030825</v>
      </c>
      <c r="S135" s="31" t="s">
        <v>729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399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155</v>
      </c>
      <c r="J136" s="29" t="s">
        <v>10</v>
      </c>
      <c r="K136" s="31" t="s">
        <v>6</v>
      </c>
      <c r="L136" s="31" t="s">
        <v>56</v>
      </c>
      <c r="M136" s="31" t="s">
        <v>39</v>
      </c>
      <c r="N136" s="31"/>
      <c r="O136" s="31" t="s">
        <v>400</v>
      </c>
      <c r="P136" s="32">
        <v>1</v>
      </c>
      <c r="Q136" s="33">
        <f t="shared" si="2"/>
        <v>2603709.9999596803</v>
      </c>
      <c r="R136" s="31">
        <v>13398493</v>
      </c>
      <c r="S136" s="31" t="s">
        <v>398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401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402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403</v>
      </c>
      <c r="P137" s="32">
        <v>0.25</v>
      </c>
      <c r="Q137" s="33">
        <f t="shared" si="2"/>
        <v>6247000</v>
      </c>
      <c r="R137" s="31">
        <v>34620942</v>
      </c>
      <c r="S137" s="31" t="s">
        <v>404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405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343</v>
      </c>
      <c r="J138" s="29" t="s">
        <v>10</v>
      </c>
      <c r="K138" s="31" t="s">
        <v>6</v>
      </c>
      <c r="L138" s="31" t="s">
        <v>56</v>
      </c>
      <c r="M138" s="31" t="s">
        <v>57</v>
      </c>
      <c r="N138" s="31"/>
      <c r="O138" s="31" t="s">
        <v>406</v>
      </c>
      <c r="P138" s="32">
        <v>0.25</v>
      </c>
      <c r="Q138" s="33">
        <f t="shared" si="2"/>
        <v>2034118.00012368</v>
      </c>
      <c r="R138" s="31">
        <v>13467337</v>
      </c>
      <c r="S138" s="31" t="s">
        <v>53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407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408</v>
      </c>
      <c r="J139" s="29" t="s">
        <v>12</v>
      </c>
      <c r="K139" s="31" t="s">
        <v>43</v>
      </c>
      <c r="L139" s="31"/>
      <c r="M139" s="31" t="s">
        <v>57</v>
      </c>
      <c r="N139" s="31"/>
      <c r="O139" s="31" t="s">
        <v>409</v>
      </c>
      <c r="P139" s="32">
        <v>0.01</v>
      </c>
      <c r="Q139" s="33">
        <f t="shared" si="2"/>
        <v>20870.69</v>
      </c>
      <c r="R139" s="31">
        <v>26867</v>
      </c>
      <c r="S139" s="31" t="s">
        <v>101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410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411</v>
      </c>
      <c r="J140" s="29" t="s">
        <v>12</v>
      </c>
      <c r="K140" s="31" t="s">
        <v>43</v>
      </c>
      <c r="L140" s="31"/>
      <c r="M140" s="31" t="s">
        <v>57</v>
      </c>
      <c r="N140" s="31"/>
      <c r="O140" s="31" t="s">
        <v>412</v>
      </c>
      <c r="P140" s="32">
        <v>0.35</v>
      </c>
      <c r="Q140" s="33">
        <f t="shared" si="2"/>
        <v>507758.99999747996</v>
      </c>
      <c r="R140" s="31">
        <v>12925</v>
      </c>
      <c r="S140" s="31" t="s">
        <v>413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414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343</v>
      </c>
      <c r="J141" s="29" t="s">
        <v>10</v>
      </c>
      <c r="K141" s="31" t="s">
        <v>6</v>
      </c>
      <c r="L141" s="31" t="s">
        <v>56</v>
      </c>
      <c r="M141" s="31" t="s">
        <v>57</v>
      </c>
      <c r="N141" s="31"/>
      <c r="O141" s="31" t="s">
        <v>415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266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396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265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397</v>
      </c>
      <c r="P142" s="32">
        <v>1</v>
      </c>
      <c r="Q142" s="33">
        <f t="shared" si="2"/>
        <v>24127900</v>
      </c>
      <c r="R142" s="31">
        <v>20984091</v>
      </c>
      <c r="S142" s="31" t="s">
        <v>398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556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271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557</v>
      </c>
      <c r="P143" s="32">
        <v>0.25</v>
      </c>
      <c r="Q143" s="33">
        <f t="shared" si="2"/>
        <v>363419404</v>
      </c>
      <c r="R143" s="31">
        <v>21295778</v>
      </c>
      <c r="S143" s="31" t="s">
        <v>262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891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271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892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416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417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418</v>
      </c>
      <c r="P145" s="32">
        <v>5.25</v>
      </c>
      <c r="Q145" s="33">
        <f t="shared" si="2"/>
        <v>45501.75</v>
      </c>
      <c r="R145" s="31">
        <v>37471928</v>
      </c>
      <c r="S145" s="31" t="s">
        <v>98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419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155</v>
      </c>
      <c r="J146" s="29" t="s">
        <v>10</v>
      </c>
      <c r="K146" s="31" t="s">
        <v>6</v>
      </c>
      <c r="L146" s="31"/>
      <c r="M146" s="31" t="s">
        <v>57</v>
      </c>
      <c r="N146" s="31"/>
      <c r="O146" s="31" t="s">
        <v>420</v>
      </c>
      <c r="P146" s="32">
        <v>0.75</v>
      </c>
      <c r="Q146" s="33">
        <f t="shared" si="2"/>
        <v>825.0000000726</v>
      </c>
      <c r="R146" s="31">
        <v>13398493</v>
      </c>
      <c r="S146" s="31" t="s">
        <v>421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1107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315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684</v>
      </c>
      <c r="P147" s="32">
        <v>0.25</v>
      </c>
      <c r="Q147" s="33">
        <f t="shared" si="2"/>
        <v>994819</v>
      </c>
      <c r="R147" s="31">
        <v>14243893</v>
      </c>
      <c r="S147" s="31" t="s">
        <v>232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424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73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425</v>
      </c>
      <c r="P148" s="32">
        <v>0.25</v>
      </c>
      <c r="Q148" s="33">
        <f t="shared" si="2"/>
        <v>336770</v>
      </c>
      <c r="R148" s="31">
        <v>19030825</v>
      </c>
      <c r="S148" s="31" t="s">
        <v>426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427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428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429</v>
      </c>
      <c r="P149" s="32">
        <v>0.25</v>
      </c>
      <c r="Q149" s="33">
        <f t="shared" si="2"/>
        <v>7499.99860789095</v>
      </c>
      <c r="R149" s="31">
        <v>21432643</v>
      </c>
      <c r="S149" s="31" t="s">
        <v>430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431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155</v>
      </c>
      <c r="J150" s="29" t="s">
        <v>10</v>
      </c>
      <c r="K150" s="31" t="s">
        <v>6</v>
      </c>
      <c r="L150" s="31" t="s">
        <v>56</v>
      </c>
      <c r="M150" s="31" t="s">
        <v>57</v>
      </c>
      <c r="N150" s="31"/>
      <c r="O150" s="31" t="s">
        <v>432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433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434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343</v>
      </c>
      <c r="J151" s="29" t="s">
        <v>10</v>
      </c>
      <c r="K151" s="31" t="s">
        <v>6</v>
      </c>
      <c r="L151" s="31"/>
      <c r="M151" s="31" t="s">
        <v>57</v>
      </c>
      <c r="N151" s="31"/>
      <c r="O151" s="31" t="s">
        <v>435</v>
      </c>
      <c r="P151" s="32">
        <v>0.25</v>
      </c>
      <c r="Q151" s="33">
        <f t="shared" si="2"/>
        <v>285942.99998748</v>
      </c>
      <c r="R151" s="31">
        <v>13467337</v>
      </c>
      <c r="S151" s="31" t="s">
        <v>433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436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437</v>
      </c>
      <c r="J152" s="29" t="s">
        <v>10</v>
      </c>
      <c r="K152" s="31" t="s">
        <v>6</v>
      </c>
      <c r="L152" s="31"/>
      <c r="M152" s="31" t="s">
        <v>57</v>
      </c>
      <c r="N152" s="31"/>
      <c r="O152" s="31" t="s">
        <v>438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433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439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437</v>
      </c>
      <c r="J153" s="29" t="s">
        <v>10</v>
      </c>
      <c r="K153" s="31" t="s">
        <v>6</v>
      </c>
      <c r="L153" s="31"/>
      <c r="M153" s="31" t="s">
        <v>57</v>
      </c>
      <c r="N153" s="31"/>
      <c r="O153" s="31" t="s">
        <v>440</v>
      </c>
      <c r="P153" s="32">
        <v>0.25</v>
      </c>
      <c r="Q153" s="33">
        <f t="shared" si="2"/>
        <v>96600.25000079999</v>
      </c>
      <c r="R153" s="31">
        <v>2898152</v>
      </c>
      <c r="S153" s="31" t="s">
        <v>441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442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265</v>
      </c>
      <c r="J154" s="29" t="s">
        <v>10</v>
      </c>
      <c r="K154" s="31" t="s">
        <v>147</v>
      </c>
      <c r="L154" s="31"/>
      <c r="M154" s="31"/>
      <c r="N154" s="31"/>
      <c r="O154" s="31" t="s">
        <v>443</v>
      </c>
      <c r="P154" s="32"/>
      <c r="Q154" s="33">
        <f t="shared" si="2"/>
        <v>2370607.309862018</v>
      </c>
      <c r="R154" s="31">
        <v>20984091</v>
      </c>
      <c r="S154" s="31" t="s">
        <v>444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445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308</v>
      </c>
      <c r="J155" s="29" t="s">
        <v>10</v>
      </c>
      <c r="K155" s="31" t="s">
        <v>147</v>
      </c>
      <c r="L155" s="31"/>
      <c r="M155" s="31"/>
      <c r="N155" s="31"/>
      <c r="O155" s="31" t="s">
        <v>446</v>
      </c>
      <c r="P155" s="32"/>
      <c r="Q155" s="33">
        <f t="shared" si="2"/>
        <v>37766.000018472</v>
      </c>
      <c r="R155" s="31">
        <v>13347870</v>
      </c>
      <c r="S155" s="31" t="s">
        <v>447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448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147</v>
      </c>
      <c r="L156" s="31"/>
      <c r="M156" s="31"/>
      <c r="N156" s="31"/>
      <c r="O156" s="31" t="s">
        <v>449</v>
      </c>
      <c r="P156" s="32"/>
      <c r="Q156" s="33">
        <f t="shared" si="2"/>
        <v>14800000</v>
      </c>
      <c r="R156" s="31">
        <v>32945</v>
      </c>
      <c r="S156" s="31" t="s">
        <v>450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451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428</v>
      </c>
      <c r="J157" s="29" t="s">
        <v>10</v>
      </c>
      <c r="K157" s="31" t="s">
        <v>6</v>
      </c>
      <c r="L157" s="31"/>
      <c r="M157" s="31" t="s">
        <v>57</v>
      </c>
      <c r="N157" s="31"/>
      <c r="O157" s="31" t="s">
        <v>452</v>
      </c>
      <c r="P157" s="32">
        <v>0.25</v>
      </c>
      <c r="Q157" s="33">
        <f t="shared" si="2"/>
        <v>73388.99996787</v>
      </c>
      <c r="R157" s="31">
        <v>21432643</v>
      </c>
      <c r="S157" s="31" t="s">
        <v>453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454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240</v>
      </c>
      <c r="J158" s="29" t="s">
        <v>10</v>
      </c>
      <c r="K158" s="31" t="s">
        <v>6</v>
      </c>
      <c r="L158" s="31" t="s">
        <v>56</v>
      </c>
      <c r="M158" s="31" t="s">
        <v>57</v>
      </c>
      <c r="N158" s="31"/>
      <c r="O158" s="31" t="s">
        <v>455</v>
      </c>
      <c r="P158" s="32">
        <v>0.25</v>
      </c>
      <c r="Q158" s="33">
        <f t="shared" si="2"/>
        <v>892800.00001818</v>
      </c>
      <c r="R158" s="31">
        <v>36860</v>
      </c>
      <c r="S158" s="31" t="s">
        <v>453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456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115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457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232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458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333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459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460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248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249</v>
      </c>
      <c r="M161" s="31" t="s">
        <v>57</v>
      </c>
      <c r="N161" s="31"/>
      <c r="O161" s="31" t="s">
        <v>250</v>
      </c>
      <c r="P161" s="32">
        <v>0.5</v>
      </c>
      <c r="Q161" s="33">
        <f t="shared" si="2"/>
        <v>297500</v>
      </c>
      <c r="R161" s="31">
        <v>32945</v>
      </c>
      <c r="S161" s="31" t="s">
        <v>251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464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294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101</v>
      </c>
      <c r="T162" s="31"/>
    </row>
    <row r="163" spans="1:20" ht="89.25">
      <c r="A163" s="31">
        <v>162</v>
      </c>
      <c r="B163" s="28">
        <v>4819211</v>
      </c>
      <c r="C163" s="29" t="s">
        <v>465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466</v>
      </c>
      <c r="J163" s="29" t="s">
        <v>12</v>
      </c>
      <c r="K163" s="31" t="s">
        <v>43</v>
      </c>
      <c r="L163" s="31"/>
      <c r="M163" s="31" t="s">
        <v>57</v>
      </c>
      <c r="N163" s="31"/>
      <c r="O163" s="31" t="s">
        <v>467</v>
      </c>
      <c r="P163" s="32">
        <v>1</v>
      </c>
      <c r="Q163" s="33">
        <f t="shared" si="2"/>
        <v>6443325</v>
      </c>
      <c r="R163" s="31">
        <v>37508596</v>
      </c>
      <c r="S163" s="31" t="s">
        <v>98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468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271</v>
      </c>
      <c r="J164" s="29" t="s">
        <v>10</v>
      </c>
      <c r="K164" s="31" t="s">
        <v>147</v>
      </c>
      <c r="L164" s="31"/>
      <c r="M164" s="31"/>
      <c r="N164" s="31"/>
      <c r="O164" s="31" t="s">
        <v>469</v>
      </c>
      <c r="P164" s="32"/>
      <c r="Q164" s="33">
        <f t="shared" si="2"/>
        <v>6129000</v>
      </c>
      <c r="R164" s="31">
        <v>21295778</v>
      </c>
      <c r="S164" s="31" t="s">
        <v>444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470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240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471</v>
      </c>
      <c r="P165" s="32">
        <v>0.25</v>
      </c>
      <c r="Q165" s="33">
        <f t="shared" si="2"/>
        <v>2054172.999153537</v>
      </c>
      <c r="R165" s="31">
        <v>36860</v>
      </c>
      <c r="S165" s="31" t="s">
        <v>472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1104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343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473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53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474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155</v>
      </c>
      <c r="J167" s="29" t="s">
        <v>10</v>
      </c>
      <c r="K167" s="31" t="s">
        <v>6</v>
      </c>
      <c r="L167" s="31" t="s">
        <v>56</v>
      </c>
      <c r="M167" s="31" t="s">
        <v>57</v>
      </c>
      <c r="N167" s="31"/>
      <c r="O167" s="31" t="s">
        <v>475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476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477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1137</v>
      </c>
      <c r="J168" s="29" t="s">
        <v>12</v>
      </c>
      <c r="K168" s="31" t="s">
        <v>43</v>
      </c>
      <c r="L168" s="31"/>
      <c r="M168" s="31" t="s">
        <v>57</v>
      </c>
      <c r="N168" s="31"/>
      <c r="O168" s="31" t="s">
        <v>478</v>
      </c>
      <c r="P168" s="32">
        <v>0.25</v>
      </c>
      <c r="Q168" s="33">
        <f t="shared" si="2"/>
        <v>171800</v>
      </c>
      <c r="R168" s="31">
        <v>33833561</v>
      </c>
      <c r="S168" s="31" t="s">
        <v>98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479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1137</v>
      </c>
      <c r="J169" s="29" t="s">
        <v>12</v>
      </c>
      <c r="K169" s="31" t="s">
        <v>43</v>
      </c>
      <c r="L169" s="31"/>
      <c r="M169" s="31" t="s">
        <v>39</v>
      </c>
      <c r="N169" s="31"/>
      <c r="O169" s="31" t="s">
        <v>480</v>
      </c>
      <c r="P169" s="32">
        <v>0.25</v>
      </c>
      <c r="Q169" s="33">
        <f t="shared" si="2"/>
        <v>479080</v>
      </c>
      <c r="R169" s="31">
        <v>37471933</v>
      </c>
      <c r="S169" s="31" t="s">
        <v>481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482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1137</v>
      </c>
      <c r="J170" s="29" t="s">
        <v>12</v>
      </c>
      <c r="K170" s="31" t="s">
        <v>43</v>
      </c>
      <c r="L170" s="31"/>
      <c r="M170" s="31" t="s">
        <v>57</v>
      </c>
      <c r="N170" s="31"/>
      <c r="O170" s="31" t="s">
        <v>483</v>
      </c>
      <c r="P170" s="32"/>
      <c r="Q170" s="33">
        <f t="shared" si="2"/>
        <v>5084409</v>
      </c>
      <c r="R170" s="31">
        <v>37471933</v>
      </c>
      <c r="S170" s="31" t="s">
        <v>484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485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1137</v>
      </c>
      <c r="J171" s="29" t="s">
        <v>12</v>
      </c>
      <c r="K171" s="31" t="s">
        <v>43</v>
      </c>
      <c r="L171" s="31"/>
      <c r="M171" s="31" t="s">
        <v>57</v>
      </c>
      <c r="N171" s="31"/>
      <c r="O171" s="31" t="s">
        <v>486</v>
      </c>
      <c r="P171" s="32">
        <v>0.25</v>
      </c>
      <c r="Q171" s="33">
        <f t="shared" si="2"/>
        <v>1111398.75</v>
      </c>
      <c r="R171" s="31">
        <v>37471933</v>
      </c>
      <c r="S171" s="31" t="s">
        <v>95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487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1137</v>
      </c>
      <c r="J172" s="29" t="s">
        <v>12</v>
      </c>
      <c r="K172" s="31" t="s">
        <v>43</v>
      </c>
      <c r="L172" s="31"/>
      <c r="M172" s="31" t="s">
        <v>57</v>
      </c>
      <c r="N172" s="31"/>
      <c r="O172" s="31" t="s">
        <v>488</v>
      </c>
      <c r="P172" s="32"/>
      <c r="Q172" s="33">
        <f t="shared" si="2"/>
        <v>81303342</v>
      </c>
      <c r="R172" s="31">
        <v>37471933</v>
      </c>
      <c r="S172" s="31" t="s">
        <v>101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489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490</v>
      </c>
      <c r="J173" s="29" t="s">
        <v>12</v>
      </c>
      <c r="K173" s="31" t="s">
        <v>43</v>
      </c>
      <c r="L173" s="31"/>
      <c r="M173" s="31" t="s">
        <v>39</v>
      </c>
      <c r="N173" s="31"/>
      <c r="O173" s="31" t="s">
        <v>491</v>
      </c>
      <c r="P173" s="32">
        <v>1</v>
      </c>
      <c r="Q173" s="33">
        <f t="shared" si="2"/>
        <v>3818615.616</v>
      </c>
      <c r="R173" s="31">
        <v>19270</v>
      </c>
      <c r="S173" s="31" t="s">
        <v>98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492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1137</v>
      </c>
      <c r="J174" s="29" t="s">
        <v>12</v>
      </c>
      <c r="K174" s="31" t="s">
        <v>43</v>
      </c>
      <c r="L174" s="31"/>
      <c r="M174" s="31" t="s">
        <v>57</v>
      </c>
      <c r="N174" s="31"/>
      <c r="O174" s="31" t="s">
        <v>493</v>
      </c>
      <c r="P174" s="32">
        <v>0.25</v>
      </c>
      <c r="Q174" s="33">
        <f t="shared" si="2"/>
        <v>757730</v>
      </c>
      <c r="R174" s="31">
        <v>33833561</v>
      </c>
      <c r="S174" s="31" t="s">
        <v>101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494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1137</v>
      </c>
      <c r="J175" s="29" t="s">
        <v>12</v>
      </c>
      <c r="K175" s="31" t="s">
        <v>43</v>
      </c>
      <c r="L175" s="31"/>
      <c r="M175" s="31" t="s">
        <v>39</v>
      </c>
      <c r="N175" s="31"/>
      <c r="O175" s="31" t="s">
        <v>495</v>
      </c>
      <c r="P175" s="32">
        <v>0.25</v>
      </c>
      <c r="Q175" s="33">
        <f t="shared" si="2"/>
        <v>364730</v>
      </c>
      <c r="R175" s="31">
        <v>37471933</v>
      </c>
      <c r="S175" s="31" t="s">
        <v>496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497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1137</v>
      </c>
      <c r="J176" s="29" t="s">
        <v>12</v>
      </c>
      <c r="K176" s="31" t="s">
        <v>43</v>
      </c>
      <c r="L176" s="31"/>
      <c r="M176" s="31" t="s">
        <v>57</v>
      </c>
      <c r="N176" s="31"/>
      <c r="O176" s="31" t="s">
        <v>498</v>
      </c>
      <c r="P176" s="32">
        <v>0.25</v>
      </c>
      <c r="Q176" s="33">
        <f t="shared" si="2"/>
        <v>1863238</v>
      </c>
      <c r="R176" s="31">
        <v>37471933</v>
      </c>
      <c r="S176" s="31" t="s">
        <v>499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500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1137</v>
      </c>
      <c r="J177" s="29" t="s">
        <v>12</v>
      </c>
      <c r="K177" s="31" t="s">
        <v>43</v>
      </c>
      <c r="L177" s="31"/>
      <c r="M177" s="31" t="s">
        <v>57</v>
      </c>
      <c r="N177" s="31"/>
      <c r="O177" s="31" t="s">
        <v>501</v>
      </c>
      <c r="P177" s="32">
        <v>0.25</v>
      </c>
      <c r="Q177" s="33">
        <f t="shared" si="2"/>
        <v>253015.25</v>
      </c>
      <c r="R177" s="31">
        <v>33833561</v>
      </c>
      <c r="S177" s="31" t="s">
        <v>101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502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1137</v>
      </c>
      <c r="J178" s="29" t="s">
        <v>12</v>
      </c>
      <c r="K178" s="31" t="s">
        <v>43</v>
      </c>
      <c r="L178" s="31"/>
      <c r="M178" s="31" t="s">
        <v>57</v>
      </c>
      <c r="N178" s="31"/>
      <c r="O178" s="31" t="s">
        <v>503</v>
      </c>
      <c r="P178" s="32">
        <v>0.25</v>
      </c>
      <c r="Q178" s="33">
        <f t="shared" si="2"/>
        <v>2835722</v>
      </c>
      <c r="R178" s="31">
        <v>37471933</v>
      </c>
      <c r="S178" s="31" t="s">
        <v>184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504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155</v>
      </c>
      <c r="J179" s="29" t="s">
        <v>10</v>
      </c>
      <c r="K179" s="31" t="s">
        <v>147</v>
      </c>
      <c r="L179" s="31"/>
      <c r="M179" s="31"/>
      <c r="N179" s="31"/>
      <c r="O179" s="31" t="s">
        <v>505</v>
      </c>
      <c r="P179" s="32"/>
      <c r="Q179" s="33">
        <f t="shared" si="2"/>
        <v>10.290000000451798</v>
      </c>
      <c r="R179" s="31">
        <v>13398493</v>
      </c>
      <c r="S179" s="31" t="s">
        <v>506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507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1137</v>
      </c>
      <c r="J180" s="29" t="s">
        <v>12</v>
      </c>
      <c r="K180" s="31" t="s">
        <v>43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921250.9600000001</v>
      </c>
      <c r="R180" s="31">
        <v>37471933</v>
      </c>
      <c r="S180" s="31" t="s">
        <v>92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509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510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1142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73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511</v>
      </c>
      <c r="P182" s="32">
        <v>0.05</v>
      </c>
      <c r="Q182" s="33">
        <f t="shared" si="2"/>
        <v>319.9999488</v>
      </c>
      <c r="R182" s="31">
        <v>19030825</v>
      </c>
      <c r="S182" s="31" t="s">
        <v>512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513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155</v>
      </c>
      <c r="J183" s="29" t="s">
        <v>10</v>
      </c>
      <c r="K183" s="31" t="s">
        <v>6</v>
      </c>
      <c r="L183" s="31"/>
      <c r="M183" s="31" t="s">
        <v>57</v>
      </c>
      <c r="N183" s="31"/>
      <c r="O183" s="31" t="s">
        <v>514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142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515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1137</v>
      </c>
      <c r="J184" s="29" t="s">
        <v>12</v>
      </c>
      <c r="K184" s="31" t="s">
        <v>43</v>
      </c>
      <c r="L184" s="31"/>
      <c r="M184" s="31" t="s">
        <v>57</v>
      </c>
      <c r="N184" s="31"/>
      <c r="O184" s="31" t="s">
        <v>516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101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517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518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519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1137</v>
      </c>
      <c r="J186" s="29" t="s">
        <v>12</v>
      </c>
      <c r="K186" s="31" t="s">
        <v>43</v>
      </c>
      <c r="L186" s="31"/>
      <c r="M186" s="31" t="s">
        <v>57</v>
      </c>
      <c r="N186" s="31"/>
      <c r="O186" s="31" t="s">
        <v>520</v>
      </c>
      <c r="P186" s="32">
        <v>0.25</v>
      </c>
      <c r="Q186" s="33">
        <f t="shared" si="2"/>
        <v>5016680</v>
      </c>
      <c r="R186" s="31">
        <v>33833561</v>
      </c>
      <c r="S186" s="31" t="s">
        <v>101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521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1137</v>
      </c>
      <c r="J187" s="29" t="s">
        <v>12</v>
      </c>
      <c r="K187" s="31" t="s">
        <v>43</v>
      </c>
      <c r="L187" s="31"/>
      <c r="M187" s="31" t="s">
        <v>57</v>
      </c>
      <c r="N187" s="31"/>
      <c r="O187" s="31" t="s">
        <v>522</v>
      </c>
      <c r="P187" s="32">
        <v>0.25</v>
      </c>
      <c r="Q187" s="33">
        <f t="shared" si="2"/>
        <v>153688</v>
      </c>
      <c r="R187" s="31">
        <v>33833561</v>
      </c>
      <c r="S187" s="31" t="s">
        <v>101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523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271</v>
      </c>
      <c r="J188" s="29" t="s">
        <v>10</v>
      </c>
      <c r="K188" s="31" t="s">
        <v>5</v>
      </c>
      <c r="L188" s="31"/>
      <c r="M188" s="31" t="s">
        <v>524</v>
      </c>
      <c r="N188" s="31"/>
      <c r="O188" s="31" t="s">
        <v>525</v>
      </c>
      <c r="P188" s="32">
        <v>1</v>
      </c>
      <c r="Q188" s="33">
        <f t="shared" si="2"/>
        <v>169736.000078056</v>
      </c>
      <c r="R188" s="31">
        <v>21295778</v>
      </c>
      <c r="S188" s="31" t="s">
        <v>526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527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428</v>
      </c>
      <c r="J189" s="29" t="s">
        <v>10</v>
      </c>
      <c r="K189" s="31" t="s">
        <v>6</v>
      </c>
      <c r="L189" s="31"/>
      <c r="M189" s="31" t="s">
        <v>57</v>
      </c>
      <c r="N189" s="31"/>
      <c r="O189" s="31" t="s">
        <v>528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529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530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333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531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532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533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534</v>
      </c>
      <c r="P191" s="32">
        <v>0.25</v>
      </c>
      <c r="Q191" s="33">
        <f t="shared" si="2"/>
        <v>805990278.028</v>
      </c>
      <c r="R191" s="31">
        <v>32945</v>
      </c>
      <c r="S191" s="31" t="s">
        <v>535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536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155</v>
      </c>
      <c r="J192" s="29" t="s">
        <v>10</v>
      </c>
      <c r="K192" s="31" t="s">
        <v>6</v>
      </c>
      <c r="L192" s="31"/>
      <c r="M192" s="31" t="s">
        <v>57</v>
      </c>
      <c r="N192" s="31"/>
      <c r="O192" s="31" t="s">
        <v>537</v>
      </c>
      <c r="P192" s="32">
        <v>0.25</v>
      </c>
      <c r="Q192" s="33">
        <f t="shared" si="2"/>
        <v>5313126.500289399</v>
      </c>
      <c r="R192" s="31">
        <v>13398493</v>
      </c>
      <c r="S192" s="31" t="s">
        <v>538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539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265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540</v>
      </c>
      <c r="P193" s="32">
        <v>6</v>
      </c>
      <c r="Q193" s="33">
        <f t="shared" si="2"/>
        <v>5342568.001275556</v>
      </c>
      <c r="R193" s="31">
        <v>20984091</v>
      </c>
      <c r="S193" s="31" t="s">
        <v>63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541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326</v>
      </c>
      <c r="J194" s="29" t="s">
        <v>10</v>
      </c>
      <c r="K194" s="31" t="s">
        <v>6</v>
      </c>
      <c r="L194" s="31" t="s">
        <v>56</v>
      </c>
      <c r="M194" s="31" t="s">
        <v>57</v>
      </c>
      <c r="N194" s="31"/>
      <c r="O194" s="31" t="s">
        <v>542</v>
      </c>
      <c r="P194" s="32">
        <v>0.25</v>
      </c>
      <c r="Q194" s="33">
        <f aca="true" t="shared" si="3" ref="Q194:Q257">F194/100*D194</f>
        <v>4669359.00022401</v>
      </c>
      <c r="R194" s="31">
        <v>22527015</v>
      </c>
      <c r="S194" s="31" t="s">
        <v>543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544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155</v>
      </c>
      <c r="J195" s="29" t="s">
        <v>10</v>
      </c>
      <c r="K195" s="31" t="s">
        <v>6</v>
      </c>
      <c r="L195" s="31" t="s">
        <v>237</v>
      </c>
      <c r="M195" s="31" t="s">
        <v>1128</v>
      </c>
      <c r="N195" s="31"/>
      <c r="O195" s="31" t="s">
        <v>545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546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547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55</v>
      </c>
      <c r="J196" s="29" t="s">
        <v>10</v>
      </c>
      <c r="K196" s="31" t="s">
        <v>6</v>
      </c>
      <c r="L196" s="31" t="s">
        <v>56</v>
      </c>
      <c r="M196" s="31" t="s">
        <v>57</v>
      </c>
      <c r="N196" s="31"/>
      <c r="O196" s="31" t="s">
        <v>548</v>
      </c>
      <c r="P196" s="32">
        <v>0.75</v>
      </c>
      <c r="Q196" s="33">
        <f t="shared" si="3"/>
        <v>52059.7500050943</v>
      </c>
      <c r="R196" s="31">
        <v>13511245</v>
      </c>
      <c r="S196" s="31" t="s">
        <v>256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549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550</v>
      </c>
      <c r="J197" s="29" t="s">
        <v>10</v>
      </c>
      <c r="K197" s="31" t="s">
        <v>6</v>
      </c>
      <c r="L197" s="31" t="s">
        <v>56</v>
      </c>
      <c r="M197" s="31" t="s">
        <v>39</v>
      </c>
      <c r="N197" s="31"/>
      <c r="O197" s="31" t="s">
        <v>551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552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553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554</v>
      </c>
      <c r="P198" s="32">
        <v>0.25</v>
      </c>
      <c r="Q198" s="33">
        <f t="shared" si="3"/>
        <v>79454776.50153324</v>
      </c>
      <c r="R198" s="31">
        <v>32945</v>
      </c>
      <c r="S198" s="31" t="s">
        <v>555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1100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44</v>
      </c>
      <c r="O199" s="31" t="s">
        <v>1101</v>
      </c>
      <c r="P199" s="38">
        <v>1</v>
      </c>
      <c r="Q199" s="33">
        <f t="shared" si="3"/>
        <v>75311000</v>
      </c>
      <c r="R199" s="31">
        <v>37508596</v>
      </c>
      <c r="S199" s="31" t="s">
        <v>98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558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237</v>
      </c>
      <c r="M200" s="31" t="s">
        <v>39</v>
      </c>
      <c r="N200" s="31" t="s">
        <v>44</v>
      </c>
      <c r="O200" s="31" t="s">
        <v>559</v>
      </c>
      <c r="P200" s="32">
        <v>0.25</v>
      </c>
      <c r="Q200" s="33">
        <f t="shared" si="3"/>
        <v>434666311.4794128</v>
      </c>
      <c r="R200" s="31">
        <v>32945</v>
      </c>
      <c r="S200" s="31" t="s">
        <v>262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560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265</v>
      </c>
      <c r="J201" s="29" t="s">
        <v>10</v>
      </c>
      <c r="K201" s="31" t="s">
        <v>561</v>
      </c>
      <c r="L201" s="31" t="s">
        <v>56</v>
      </c>
      <c r="M201" s="31" t="s">
        <v>562</v>
      </c>
      <c r="N201" s="31"/>
      <c r="O201" s="31" t="s">
        <v>563</v>
      </c>
      <c r="P201" s="32">
        <v>0.5</v>
      </c>
      <c r="Q201" s="33">
        <f t="shared" si="3"/>
        <v>6688201.999738621</v>
      </c>
      <c r="R201" s="31">
        <v>20984091</v>
      </c>
      <c r="S201" s="31" t="s">
        <v>283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564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115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565</v>
      </c>
      <c r="P202" s="32">
        <v>0.25</v>
      </c>
      <c r="Q202" s="33">
        <f t="shared" si="3"/>
        <v>8774001.74930721</v>
      </c>
      <c r="R202" s="31">
        <v>20823070</v>
      </c>
      <c r="S202" s="31" t="s">
        <v>283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566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567</v>
      </c>
      <c r="J203" s="29" t="s">
        <v>10</v>
      </c>
      <c r="K203" s="31" t="s">
        <v>6</v>
      </c>
      <c r="L203" s="31"/>
      <c r="M203" s="31" t="s">
        <v>57</v>
      </c>
      <c r="N203" s="31"/>
      <c r="O203" s="31" t="s">
        <v>568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380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569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155</v>
      </c>
      <c r="J204" s="29" t="s">
        <v>10</v>
      </c>
      <c r="K204" s="31" t="s">
        <v>147</v>
      </c>
      <c r="L204" s="31"/>
      <c r="M204" s="31"/>
      <c r="N204" s="31"/>
      <c r="O204" s="31" t="s">
        <v>570</v>
      </c>
      <c r="P204" s="32"/>
      <c r="Q204" s="33">
        <f t="shared" si="3"/>
        <v>8.27000000048</v>
      </c>
      <c r="R204" s="31">
        <v>13398493</v>
      </c>
      <c r="S204" s="31" t="s">
        <v>571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572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155</v>
      </c>
      <c r="J205" s="29" t="s">
        <v>10</v>
      </c>
      <c r="K205" s="31" t="s">
        <v>147</v>
      </c>
      <c r="L205" s="31"/>
      <c r="M205" s="31"/>
      <c r="N205" s="31"/>
      <c r="O205" s="31" t="s">
        <v>573</v>
      </c>
      <c r="P205" s="32"/>
      <c r="Q205" s="33">
        <f t="shared" si="3"/>
        <v>36.849999998163</v>
      </c>
      <c r="R205" s="31">
        <v>13398493</v>
      </c>
      <c r="S205" s="31" t="s">
        <v>574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575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155</v>
      </c>
      <c r="J206" s="29" t="s">
        <v>10</v>
      </c>
      <c r="K206" s="31" t="s">
        <v>147</v>
      </c>
      <c r="L206" s="31"/>
      <c r="M206" s="31"/>
      <c r="N206" s="31"/>
      <c r="O206" s="31" t="s">
        <v>576</v>
      </c>
      <c r="P206" s="32"/>
      <c r="Q206" s="33">
        <f t="shared" si="3"/>
        <v>6.31000000078875</v>
      </c>
      <c r="R206" s="31">
        <v>13398493</v>
      </c>
      <c r="S206" s="31" t="s">
        <v>577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578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155</v>
      </c>
      <c r="J207" s="29" t="s">
        <v>10</v>
      </c>
      <c r="K207" s="31" t="s">
        <v>147</v>
      </c>
      <c r="L207" s="31"/>
      <c r="M207" s="31"/>
      <c r="N207" s="31"/>
      <c r="O207" s="31" t="s">
        <v>579</v>
      </c>
      <c r="P207" s="32"/>
      <c r="Q207" s="33">
        <f t="shared" si="3"/>
        <v>16.1220000000806</v>
      </c>
      <c r="R207" s="31">
        <v>13398493</v>
      </c>
      <c r="S207" s="31" t="s">
        <v>447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580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155</v>
      </c>
      <c r="J208" s="29" t="s">
        <v>10</v>
      </c>
      <c r="K208" s="31" t="s">
        <v>147</v>
      </c>
      <c r="L208" s="31"/>
      <c r="M208" s="31"/>
      <c r="N208" s="31"/>
      <c r="O208" s="31" t="s">
        <v>581</v>
      </c>
      <c r="P208" s="32"/>
      <c r="Q208" s="33">
        <f t="shared" si="3"/>
        <v>14.439999998646002</v>
      </c>
      <c r="R208" s="31">
        <v>13398493</v>
      </c>
      <c r="S208" s="31" t="s">
        <v>582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583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155</v>
      </c>
      <c r="J209" s="29" t="s">
        <v>10</v>
      </c>
      <c r="K209" s="31" t="s">
        <v>5</v>
      </c>
      <c r="L209" s="31" t="s">
        <v>56</v>
      </c>
      <c r="M209" s="31" t="s">
        <v>51</v>
      </c>
      <c r="N209" s="31"/>
      <c r="O209" s="31" t="s">
        <v>584</v>
      </c>
      <c r="P209" s="32"/>
      <c r="Q209" s="33">
        <f t="shared" si="3"/>
        <v>24.999998975</v>
      </c>
      <c r="R209" s="31">
        <v>13398493</v>
      </c>
      <c r="S209" s="31" t="s">
        <v>585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586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1137</v>
      </c>
      <c r="J210" s="29" t="s">
        <v>12</v>
      </c>
      <c r="K210" s="31" t="s">
        <v>43</v>
      </c>
      <c r="L210" s="31"/>
      <c r="M210" s="31" t="s">
        <v>57</v>
      </c>
      <c r="N210" s="31"/>
      <c r="O210" s="31" t="s">
        <v>587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101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588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155</v>
      </c>
      <c r="J211" s="29" t="s">
        <v>10</v>
      </c>
      <c r="K211" s="31" t="s">
        <v>147</v>
      </c>
      <c r="L211" s="31"/>
      <c r="M211" s="31"/>
      <c r="N211" s="31"/>
      <c r="O211" s="31" t="s">
        <v>589</v>
      </c>
      <c r="P211" s="32"/>
      <c r="Q211" s="33">
        <f t="shared" si="3"/>
        <v>2140.7999999081003</v>
      </c>
      <c r="R211" s="31">
        <v>13398493</v>
      </c>
      <c r="S211" s="31" t="s">
        <v>463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590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155</v>
      </c>
      <c r="J212" s="29" t="s">
        <v>10</v>
      </c>
      <c r="K212" s="31" t="s">
        <v>147</v>
      </c>
      <c r="L212" s="31"/>
      <c r="M212" s="31"/>
      <c r="N212" s="31"/>
      <c r="O212" s="31" t="s">
        <v>591</v>
      </c>
      <c r="P212" s="32"/>
      <c r="Q212" s="33">
        <f t="shared" si="3"/>
        <v>8.88</v>
      </c>
      <c r="R212" s="31">
        <v>13398493</v>
      </c>
      <c r="S212" s="31" t="s">
        <v>592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593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55</v>
      </c>
      <c r="J213" s="29" t="s">
        <v>10</v>
      </c>
      <c r="K213" s="31" t="s">
        <v>147</v>
      </c>
      <c r="L213" s="31"/>
      <c r="M213" s="31"/>
      <c r="N213" s="31"/>
      <c r="O213" s="31" t="s">
        <v>594</v>
      </c>
      <c r="P213" s="32"/>
      <c r="Q213" s="33">
        <f t="shared" si="3"/>
        <v>33.81399999936</v>
      </c>
      <c r="R213" s="31">
        <v>13511245</v>
      </c>
      <c r="S213" s="31" t="s">
        <v>59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595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490</v>
      </c>
      <c r="J214" s="29" t="s">
        <v>12</v>
      </c>
      <c r="K214" s="31" t="s">
        <v>147</v>
      </c>
      <c r="L214" s="31"/>
      <c r="M214" s="31"/>
      <c r="N214" s="31"/>
      <c r="O214" s="31" t="s">
        <v>596</v>
      </c>
      <c r="P214" s="32"/>
      <c r="Q214" s="33">
        <f t="shared" si="3"/>
        <v>2589.983</v>
      </c>
      <c r="R214" s="31">
        <v>19270</v>
      </c>
      <c r="S214" s="31" t="s">
        <v>101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597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368</v>
      </c>
      <c r="J215" s="29" t="s">
        <v>10</v>
      </c>
      <c r="K215" s="31" t="s">
        <v>6</v>
      </c>
      <c r="L215" s="31" t="s">
        <v>237</v>
      </c>
      <c r="M215" s="31" t="s">
        <v>39</v>
      </c>
      <c r="N215" s="31"/>
      <c r="O215" s="31" t="s">
        <v>598</v>
      </c>
      <c r="P215" s="32">
        <v>1</v>
      </c>
      <c r="Q215" s="33">
        <f t="shared" si="3"/>
        <v>2098429.9998258003</v>
      </c>
      <c r="R215" s="31">
        <v>13989432</v>
      </c>
      <c r="S215" s="31" t="s">
        <v>398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599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600</v>
      </c>
      <c r="P216" s="32">
        <v>0.01</v>
      </c>
      <c r="Q216" s="33">
        <f t="shared" si="3"/>
        <v>4.50000432</v>
      </c>
      <c r="R216" s="31">
        <v>32945</v>
      </c>
      <c r="S216" s="31" t="s">
        <v>269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601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44</v>
      </c>
      <c r="O217" s="31" t="s">
        <v>602</v>
      </c>
      <c r="P217" s="32">
        <v>0.25</v>
      </c>
      <c r="Q217" s="33">
        <f t="shared" si="3"/>
        <v>252350.24997791</v>
      </c>
      <c r="R217" s="31">
        <v>32945</v>
      </c>
      <c r="S217" s="31" t="s">
        <v>444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603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604</v>
      </c>
      <c r="J218" s="29" t="s">
        <v>12</v>
      </c>
      <c r="K218" s="31" t="s">
        <v>43</v>
      </c>
      <c r="L218" s="31"/>
      <c r="M218" s="31" t="s">
        <v>39</v>
      </c>
      <c r="N218" s="31"/>
      <c r="O218" s="31" t="s">
        <v>605</v>
      </c>
      <c r="P218" s="32">
        <v>0.25</v>
      </c>
      <c r="Q218" s="33">
        <f t="shared" si="3"/>
        <v>4410.75000007305</v>
      </c>
      <c r="R218" s="31">
        <v>37854297</v>
      </c>
      <c r="S218" s="31" t="s">
        <v>232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606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343</v>
      </c>
      <c r="J219" s="29" t="s">
        <v>10</v>
      </c>
      <c r="K219" s="31" t="s">
        <v>147</v>
      </c>
      <c r="L219" s="31"/>
      <c r="M219" s="31"/>
      <c r="N219" s="31"/>
      <c r="O219" s="31" t="s">
        <v>607</v>
      </c>
      <c r="P219" s="32"/>
      <c r="Q219" s="33">
        <f t="shared" si="3"/>
        <v>24.059999999754</v>
      </c>
      <c r="R219" s="31">
        <v>13467337</v>
      </c>
      <c r="S219" s="31" t="s">
        <v>608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609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147</v>
      </c>
      <c r="L220" s="31"/>
      <c r="M220" s="31"/>
      <c r="N220" s="31"/>
      <c r="O220" s="31" t="s">
        <v>610</v>
      </c>
      <c r="P220" s="32"/>
      <c r="Q220" s="33">
        <f t="shared" si="3"/>
        <v>0.9999999998100001</v>
      </c>
      <c r="R220" s="31">
        <v>32945</v>
      </c>
      <c r="S220" s="31" t="s">
        <v>611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612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343</v>
      </c>
      <c r="J221" s="29" t="s">
        <v>10</v>
      </c>
      <c r="K221" s="31" t="s">
        <v>5</v>
      </c>
      <c r="L221" s="31"/>
      <c r="M221" s="31" t="s">
        <v>51</v>
      </c>
      <c r="N221" s="31"/>
      <c r="O221" s="31" t="s">
        <v>613</v>
      </c>
      <c r="P221" s="32"/>
      <c r="Q221" s="33">
        <f t="shared" si="3"/>
        <v>296000</v>
      </c>
      <c r="R221" s="31">
        <v>13467337</v>
      </c>
      <c r="S221" s="31" t="s">
        <v>614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615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56</v>
      </c>
      <c r="M222" s="31" t="s">
        <v>57</v>
      </c>
      <c r="N222" s="31"/>
      <c r="O222" s="31" t="s">
        <v>616</v>
      </c>
      <c r="P222" s="32">
        <v>1</v>
      </c>
      <c r="Q222" s="33">
        <f t="shared" si="3"/>
        <v>367152.9999751872</v>
      </c>
      <c r="R222" s="31">
        <v>32945</v>
      </c>
      <c r="S222" s="31" t="s">
        <v>273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617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490</v>
      </c>
      <c r="J223" s="29" t="s">
        <v>12</v>
      </c>
      <c r="K223" s="31" t="s">
        <v>147</v>
      </c>
      <c r="L223" s="31"/>
      <c r="M223" s="31"/>
      <c r="N223" s="31"/>
      <c r="O223" s="31" t="s">
        <v>618</v>
      </c>
      <c r="P223" s="32"/>
      <c r="Q223" s="33">
        <f t="shared" si="3"/>
        <v>2895819.127898</v>
      </c>
      <c r="R223" s="31">
        <v>19270</v>
      </c>
      <c r="S223" s="31" t="s">
        <v>619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620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155</v>
      </c>
      <c r="J224" s="29" t="s">
        <v>10</v>
      </c>
      <c r="K224" s="31" t="s">
        <v>6</v>
      </c>
      <c r="L224" s="31" t="s">
        <v>56</v>
      </c>
      <c r="M224" s="31" t="s">
        <v>39</v>
      </c>
      <c r="N224" s="31"/>
      <c r="O224" s="31" t="s">
        <v>621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622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623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604</v>
      </c>
      <c r="J225" s="29" t="s">
        <v>12</v>
      </c>
      <c r="K225" s="31" t="s">
        <v>43</v>
      </c>
      <c r="L225" s="31"/>
      <c r="M225" s="31" t="s">
        <v>39</v>
      </c>
      <c r="N225" s="31" t="s">
        <v>44</v>
      </c>
      <c r="O225" s="31" t="s">
        <v>624</v>
      </c>
      <c r="P225" s="32">
        <v>1</v>
      </c>
      <c r="Q225" s="33">
        <f t="shared" si="3"/>
        <v>181188591</v>
      </c>
      <c r="R225" s="31">
        <v>37854297</v>
      </c>
      <c r="S225" s="31" t="s">
        <v>625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626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604</v>
      </c>
      <c r="J226" s="29" t="s">
        <v>12</v>
      </c>
      <c r="K226" s="31" t="s">
        <v>43</v>
      </c>
      <c r="L226" s="31"/>
      <c r="M226" s="31" t="s">
        <v>39</v>
      </c>
      <c r="N226" s="31"/>
      <c r="O226" s="31" t="s">
        <v>627</v>
      </c>
      <c r="P226" s="32">
        <v>0.25</v>
      </c>
      <c r="Q226" s="33">
        <f t="shared" si="3"/>
        <v>218275500</v>
      </c>
      <c r="R226" s="31">
        <v>37854297</v>
      </c>
      <c r="S226" s="31" t="s">
        <v>628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629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604</v>
      </c>
      <c r="J227" s="29" t="s">
        <v>12</v>
      </c>
      <c r="K227" s="31" t="s">
        <v>50</v>
      </c>
      <c r="L227" s="31"/>
      <c r="M227" s="31" t="s">
        <v>51</v>
      </c>
      <c r="N227" s="31" t="s">
        <v>44</v>
      </c>
      <c r="O227" s="31" t="s">
        <v>630</v>
      </c>
      <c r="P227" s="32"/>
      <c r="Q227" s="33">
        <f t="shared" si="3"/>
        <v>41230540</v>
      </c>
      <c r="R227" s="31">
        <v>37854297</v>
      </c>
      <c r="S227" s="31" t="s">
        <v>631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632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155</v>
      </c>
      <c r="J228" s="29" t="s">
        <v>10</v>
      </c>
      <c r="K228" s="31" t="s">
        <v>6</v>
      </c>
      <c r="L228" s="31" t="s">
        <v>56</v>
      </c>
      <c r="M228" s="31" t="s">
        <v>57</v>
      </c>
      <c r="N228" s="31"/>
      <c r="O228" s="31" t="s">
        <v>633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634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1147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1145</v>
      </c>
      <c r="P229" s="32">
        <v>0.25</v>
      </c>
      <c r="Q229" s="33">
        <f t="shared" si="3"/>
        <v>1831612</v>
      </c>
      <c r="R229" s="31">
        <v>12256</v>
      </c>
      <c r="S229" s="31" t="s">
        <v>101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638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604</v>
      </c>
      <c r="J230" s="29" t="s">
        <v>12</v>
      </c>
      <c r="K230" s="31" t="s">
        <v>43</v>
      </c>
      <c r="L230" s="31"/>
      <c r="M230" s="31" t="s">
        <v>39</v>
      </c>
      <c r="N230" s="31" t="s">
        <v>44</v>
      </c>
      <c r="O230" s="31" t="s">
        <v>639</v>
      </c>
      <c r="P230" s="32">
        <v>40</v>
      </c>
      <c r="Q230" s="33">
        <f t="shared" si="3"/>
        <v>2098798.76472</v>
      </c>
      <c r="R230" s="31">
        <v>37854297</v>
      </c>
      <c r="S230" s="31" t="s">
        <v>98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1148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43</v>
      </c>
      <c r="L231" s="31"/>
      <c r="M231" s="31" t="s">
        <v>39</v>
      </c>
      <c r="N231" s="31"/>
      <c r="O231" s="31" t="s">
        <v>1146</v>
      </c>
      <c r="P231" s="32">
        <v>1.05</v>
      </c>
      <c r="Q231" s="33">
        <f t="shared" si="3"/>
        <v>22434.3</v>
      </c>
      <c r="R231" s="31">
        <v>12256</v>
      </c>
      <c r="S231" s="31" t="s">
        <v>101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1149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43</v>
      </c>
      <c r="L232" s="31"/>
      <c r="M232" s="31" t="s">
        <v>39</v>
      </c>
      <c r="N232" s="31"/>
      <c r="O232" s="31" t="s">
        <v>1150</v>
      </c>
      <c r="P232" s="32">
        <v>1</v>
      </c>
      <c r="Q232" s="33">
        <f t="shared" si="3"/>
        <v>83291</v>
      </c>
      <c r="R232" s="31">
        <v>32945</v>
      </c>
      <c r="S232" s="31" t="s">
        <v>101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646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337</v>
      </c>
      <c r="J233" s="29" t="s">
        <v>10</v>
      </c>
      <c r="K233" s="31" t="s">
        <v>6</v>
      </c>
      <c r="L233" s="31" t="s">
        <v>237</v>
      </c>
      <c r="M233" s="31" t="s">
        <v>57</v>
      </c>
      <c r="N233" s="31"/>
      <c r="O233" s="31" t="s">
        <v>647</v>
      </c>
      <c r="P233" s="32">
        <v>0.01</v>
      </c>
      <c r="Q233" s="33">
        <f t="shared" si="3"/>
        <v>121.1699979</v>
      </c>
      <c r="R233" s="31">
        <v>20677058</v>
      </c>
      <c r="S233" s="31" t="s">
        <v>543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648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604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0.25</v>
      </c>
      <c r="Q234" s="33">
        <f t="shared" si="3"/>
        <v>112779399</v>
      </c>
      <c r="R234" s="31">
        <v>37854297</v>
      </c>
      <c r="S234" s="31" t="s">
        <v>650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651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604</v>
      </c>
      <c r="J235" s="29" t="s">
        <v>12</v>
      </c>
      <c r="K235" s="31" t="s">
        <v>43</v>
      </c>
      <c r="L235" s="31"/>
      <c r="M235" s="31" t="s">
        <v>39</v>
      </c>
      <c r="N235" s="31" t="s">
        <v>44</v>
      </c>
      <c r="O235" s="31" t="s">
        <v>652</v>
      </c>
      <c r="P235" s="32">
        <v>0.25</v>
      </c>
      <c r="Q235" s="33">
        <f t="shared" si="3"/>
        <v>24121031.924</v>
      </c>
      <c r="R235" s="31">
        <v>37854297</v>
      </c>
      <c r="S235" s="31" t="s">
        <v>628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653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604</v>
      </c>
      <c r="J236" s="29" t="s">
        <v>12</v>
      </c>
      <c r="K236" s="31" t="s">
        <v>43</v>
      </c>
      <c r="L236" s="31"/>
      <c r="M236" s="31" t="s">
        <v>39</v>
      </c>
      <c r="N236" s="31" t="s">
        <v>44</v>
      </c>
      <c r="O236" s="31" t="s">
        <v>654</v>
      </c>
      <c r="P236" s="32">
        <v>5.25</v>
      </c>
      <c r="Q236" s="33">
        <f t="shared" si="3"/>
        <v>115836.0013125</v>
      </c>
      <c r="R236" s="31">
        <v>37854297</v>
      </c>
      <c r="S236" s="31" t="s">
        <v>655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656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604</v>
      </c>
      <c r="J237" s="29" t="s">
        <v>12</v>
      </c>
      <c r="K237" s="31" t="s">
        <v>43</v>
      </c>
      <c r="L237" s="31"/>
      <c r="M237" s="31" t="s">
        <v>39</v>
      </c>
      <c r="N237" s="31"/>
      <c r="O237" s="31" t="s">
        <v>657</v>
      </c>
      <c r="P237" s="32">
        <v>0.25</v>
      </c>
      <c r="Q237" s="33">
        <f t="shared" si="3"/>
        <v>6025318.67104</v>
      </c>
      <c r="R237" s="31">
        <v>37854297</v>
      </c>
      <c r="S237" s="31" t="s">
        <v>658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1105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43</v>
      </c>
      <c r="L238" s="31"/>
      <c r="M238" s="31" t="s">
        <v>39</v>
      </c>
      <c r="N238" s="31"/>
      <c r="O238" s="31" t="s">
        <v>1106</v>
      </c>
      <c r="P238" s="32">
        <v>0.25</v>
      </c>
      <c r="Q238" s="33">
        <f t="shared" si="3"/>
        <v>3489593.6</v>
      </c>
      <c r="R238" s="31">
        <v>37854297</v>
      </c>
      <c r="S238" s="31" t="s">
        <v>395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659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660</v>
      </c>
      <c r="P239" s="32">
        <v>0.25</v>
      </c>
      <c r="Q239" s="33">
        <f t="shared" si="3"/>
        <v>720820.249980376</v>
      </c>
      <c r="R239" s="31">
        <v>32945</v>
      </c>
      <c r="S239" s="31" t="s">
        <v>661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662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663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664</v>
      </c>
      <c r="P240" s="32">
        <v>0.25</v>
      </c>
      <c r="Q240" s="33">
        <f t="shared" si="3"/>
        <v>2673388.00050842</v>
      </c>
      <c r="R240" s="31">
        <v>21368158</v>
      </c>
      <c r="S240" s="31" t="s">
        <v>665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666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337</v>
      </c>
      <c r="J241" s="29" t="s">
        <v>10</v>
      </c>
      <c r="K241" s="31" t="s">
        <v>6</v>
      </c>
      <c r="L241" s="31" t="s">
        <v>56</v>
      </c>
      <c r="M241" s="31" t="s">
        <v>57</v>
      </c>
      <c r="N241" s="31"/>
      <c r="O241" s="31" t="s">
        <v>667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665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668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55</v>
      </c>
      <c r="J242" s="29" t="s">
        <v>10</v>
      </c>
      <c r="K242" s="31" t="s">
        <v>6</v>
      </c>
      <c r="L242" s="31" t="s">
        <v>237</v>
      </c>
      <c r="M242" s="31" t="s">
        <v>57</v>
      </c>
      <c r="N242" s="31"/>
      <c r="O242" s="31" t="s">
        <v>669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665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670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44</v>
      </c>
      <c r="O243" s="31" t="s">
        <v>671</v>
      </c>
      <c r="P243" s="32">
        <v>0.25</v>
      </c>
      <c r="Q243" s="33">
        <f t="shared" si="3"/>
        <v>6226310.000166071</v>
      </c>
      <c r="R243" s="31">
        <v>32945</v>
      </c>
      <c r="S243" s="31" t="s">
        <v>232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672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155</v>
      </c>
      <c r="J244" s="29" t="s">
        <v>10</v>
      </c>
      <c r="K244" s="31" t="s">
        <v>6</v>
      </c>
      <c r="L244" s="31"/>
      <c r="M244" s="31" t="s">
        <v>57</v>
      </c>
      <c r="N244" s="31"/>
      <c r="O244" s="31" t="s">
        <v>673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674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675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604</v>
      </c>
      <c r="J245" s="29" t="s">
        <v>12</v>
      </c>
      <c r="K245" s="31" t="s">
        <v>43</v>
      </c>
      <c r="L245" s="31"/>
      <c r="M245" s="31" t="s">
        <v>39</v>
      </c>
      <c r="N245" s="31" t="s">
        <v>44</v>
      </c>
      <c r="O245" s="31" t="s">
        <v>676</v>
      </c>
      <c r="P245" s="32">
        <v>0.5</v>
      </c>
      <c r="Q245" s="33">
        <f t="shared" si="3"/>
        <v>251863.287165</v>
      </c>
      <c r="R245" s="31">
        <v>37854297</v>
      </c>
      <c r="S245" s="31" t="s">
        <v>655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677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871</v>
      </c>
      <c r="J246" s="29" t="s">
        <v>12</v>
      </c>
      <c r="K246" s="31" t="s">
        <v>43</v>
      </c>
      <c r="L246" s="31"/>
      <c r="M246" s="31" t="s">
        <v>39</v>
      </c>
      <c r="N246" s="31" t="s">
        <v>44</v>
      </c>
      <c r="O246" s="31" t="s">
        <v>678</v>
      </c>
      <c r="P246" s="32">
        <v>0.25</v>
      </c>
      <c r="Q246" s="33">
        <f t="shared" si="3"/>
        <v>10683785.250000568</v>
      </c>
      <c r="R246" s="31">
        <v>41482</v>
      </c>
      <c r="S246" s="31" t="s">
        <v>232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679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871</v>
      </c>
      <c r="J247" s="29" t="s">
        <v>12</v>
      </c>
      <c r="K247" s="31" t="s">
        <v>43</v>
      </c>
      <c r="L247" s="31"/>
      <c r="M247" s="31" t="s">
        <v>57</v>
      </c>
      <c r="N247" s="31"/>
      <c r="O247" s="31" t="s">
        <v>680</v>
      </c>
      <c r="P247" s="32">
        <v>5.25</v>
      </c>
      <c r="Q247" s="33">
        <f t="shared" si="3"/>
        <v>263576.2499864077</v>
      </c>
      <c r="R247" s="31">
        <v>41482</v>
      </c>
      <c r="S247" s="31" t="s">
        <v>681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682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343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683</v>
      </c>
      <c r="P248" s="32">
        <v>0.25</v>
      </c>
      <c r="Q248" s="33">
        <f t="shared" si="3"/>
        <v>8913062.74956575</v>
      </c>
      <c r="R248" s="31">
        <v>13467337</v>
      </c>
      <c r="S248" s="31" t="s">
        <v>665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461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462</v>
      </c>
      <c r="P249" s="32">
        <v>0.25</v>
      </c>
      <c r="Q249" s="33">
        <f t="shared" si="3"/>
        <v>8465400</v>
      </c>
      <c r="R249" s="31">
        <v>32945</v>
      </c>
      <c r="S249" s="31" t="s">
        <v>463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685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333</v>
      </c>
      <c r="J250" s="29" t="s">
        <v>10</v>
      </c>
      <c r="K250" s="31" t="s">
        <v>6</v>
      </c>
      <c r="L250" s="31"/>
      <c r="M250" s="31" t="s">
        <v>57</v>
      </c>
      <c r="N250" s="31"/>
      <c r="O250" s="31" t="s">
        <v>686</v>
      </c>
      <c r="P250" s="32">
        <v>0.25</v>
      </c>
      <c r="Q250" s="33">
        <f t="shared" si="3"/>
        <v>6500.5000039602</v>
      </c>
      <c r="R250" s="31">
        <v>19028107</v>
      </c>
      <c r="S250" s="31" t="s">
        <v>687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689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428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690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674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691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368</v>
      </c>
      <c r="J252" s="29" t="s">
        <v>10</v>
      </c>
      <c r="K252" s="31" t="s">
        <v>6</v>
      </c>
      <c r="L252" s="31" t="s">
        <v>56</v>
      </c>
      <c r="M252" s="31" t="s">
        <v>39</v>
      </c>
      <c r="N252" s="31"/>
      <c r="O252" s="31" t="s">
        <v>692</v>
      </c>
      <c r="P252" s="32">
        <v>0.25</v>
      </c>
      <c r="Q252" s="33">
        <f t="shared" si="3"/>
        <v>5605797.499467248</v>
      </c>
      <c r="R252" s="31">
        <v>13989432</v>
      </c>
      <c r="S252" s="31" t="s">
        <v>674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693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1144</v>
      </c>
      <c r="J253" s="29" t="s">
        <v>12</v>
      </c>
      <c r="K253" s="31" t="s">
        <v>43</v>
      </c>
      <c r="L253" s="31"/>
      <c r="M253" s="31" t="s">
        <v>39</v>
      </c>
      <c r="N253" s="31"/>
      <c r="O253" s="31" t="s">
        <v>694</v>
      </c>
      <c r="P253" s="32">
        <v>1</v>
      </c>
      <c r="Q253" s="33">
        <f t="shared" si="3"/>
        <v>7281800</v>
      </c>
      <c r="R253" s="31">
        <v>37552996</v>
      </c>
      <c r="S253" s="31" t="s">
        <v>98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695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490</v>
      </c>
      <c r="J254" s="29" t="s">
        <v>12</v>
      </c>
      <c r="K254" s="31" t="s">
        <v>147</v>
      </c>
      <c r="L254" s="31"/>
      <c r="M254" s="31"/>
      <c r="N254" s="31"/>
      <c r="O254" s="31" t="s">
        <v>696</v>
      </c>
      <c r="P254" s="32"/>
      <c r="Q254" s="33">
        <f t="shared" si="3"/>
        <v>150</v>
      </c>
      <c r="R254" s="31">
        <v>19270</v>
      </c>
      <c r="S254" s="31" t="s">
        <v>697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698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490</v>
      </c>
      <c r="J255" s="29" t="s">
        <v>12</v>
      </c>
      <c r="K255" s="31" t="s">
        <v>147</v>
      </c>
      <c r="L255" s="31"/>
      <c r="M255" s="31"/>
      <c r="N255" s="31"/>
      <c r="O255" s="31" t="s">
        <v>699</v>
      </c>
      <c r="P255" s="32"/>
      <c r="Q255" s="33">
        <f t="shared" si="3"/>
        <v>49.503144000000006</v>
      </c>
      <c r="R255" s="31">
        <v>19270</v>
      </c>
      <c r="S255" s="31" t="s">
        <v>98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700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701</v>
      </c>
      <c r="J256" s="29" t="s">
        <v>12</v>
      </c>
      <c r="K256" s="31" t="s">
        <v>43</v>
      </c>
      <c r="L256" s="31"/>
      <c r="M256" s="31" t="s">
        <v>39</v>
      </c>
      <c r="N256" s="31"/>
      <c r="O256" s="31" t="s">
        <v>702</v>
      </c>
      <c r="P256" s="32">
        <v>1.8</v>
      </c>
      <c r="Q256" s="33">
        <f t="shared" si="3"/>
        <v>12358515999.69455</v>
      </c>
      <c r="R256" s="31">
        <v>13480</v>
      </c>
      <c r="S256" s="31" t="s">
        <v>46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703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701</v>
      </c>
      <c r="J257" s="29" t="s">
        <v>12</v>
      </c>
      <c r="K257" s="31" t="s">
        <v>43</v>
      </c>
      <c r="L257" s="31"/>
      <c r="M257" s="31" t="s">
        <v>39</v>
      </c>
      <c r="N257" s="31"/>
      <c r="O257" s="31" t="s">
        <v>704</v>
      </c>
      <c r="P257" s="32">
        <v>280</v>
      </c>
      <c r="Q257" s="33">
        <f t="shared" si="3"/>
        <v>206059743960</v>
      </c>
      <c r="R257" s="31">
        <v>13480</v>
      </c>
      <c r="S257" s="31" t="s">
        <v>46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705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567</v>
      </c>
      <c r="J258" s="29" t="s">
        <v>10</v>
      </c>
      <c r="K258" s="31" t="s">
        <v>147</v>
      </c>
      <c r="L258" s="31" t="s">
        <v>56</v>
      </c>
      <c r="M258" s="31"/>
      <c r="N258" s="31"/>
      <c r="O258" s="31" t="s">
        <v>706</v>
      </c>
      <c r="P258" s="32"/>
      <c r="Q258" s="33">
        <f aca="true" t="shared" si="4" ref="Q258:Q321">F258/100*D258</f>
        <v>261570</v>
      </c>
      <c r="R258" s="31">
        <v>13327990</v>
      </c>
      <c r="S258" s="31" t="s">
        <v>707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708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709</v>
      </c>
      <c r="P259" s="32">
        <v>0.25</v>
      </c>
      <c r="Q259" s="33">
        <f t="shared" si="4"/>
        <v>248276.7499647802</v>
      </c>
      <c r="R259" s="31">
        <v>32945</v>
      </c>
      <c r="S259" s="31" t="s">
        <v>444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710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115</v>
      </c>
      <c r="J260" s="29" t="s">
        <v>10</v>
      </c>
      <c r="K260" s="31" t="s">
        <v>147</v>
      </c>
      <c r="L260" s="31"/>
      <c r="M260" s="31"/>
      <c r="N260" s="31"/>
      <c r="O260" s="31" t="s">
        <v>711</v>
      </c>
      <c r="P260" s="32"/>
      <c r="Q260" s="33">
        <f t="shared" si="4"/>
        <v>2.79000000024</v>
      </c>
      <c r="R260" s="31">
        <v>20823070</v>
      </c>
      <c r="S260" s="31" t="s">
        <v>688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712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490</v>
      </c>
      <c r="J261" s="29" t="s">
        <v>12</v>
      </c>
      <c r="K261" s="31" t="s">
        <v>147</v>
      </c>
      <c r="L261" s="31"/>
      <c r="M261" s="31"/>
      <c r="N261" s="31"/>
      <c r="O261" s="31" t="s">
        <v>713</v>
      </c>
      <c r="P261" s="32"/>
      <c r="Q261" s="33">
        <f t="shared" si="4"/>
        <v>22347758.3</v>
      </c>
      <c r="R261" s="31">
        <v>19270</v>
      </c>
      <c r="S261" s="31" t="s">
        <v>98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714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73</v>
      </c>
      <c r="J262" s="29" t="s">
        <v>10</v>
      </c>
      <c r="K262" s="31" t="s">
        <v>147</v>
      </c>
      <c r="L262" s="31"/>
      <c r="M262" s="31"/>
      <c r="N262" s="31"/>
      <c r="O262" s="31" t="s">
        <v>715</v>
      </c>
      <c r="P262" s="32"/>
      <c r="Q262" s="33">
        <f t="shared" si="4"/>
        <v>300</v>
      </c>
      <c r="R262" s="31">
        <v>19030825</v>
      </c>
      <c r="S262" s="31" t="s">
        <v>716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717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147</v>
      </c>
      <c r="L263" s="31"/>
      <c r="M263" s="31"/>
      <c r="N263" s="31"/>
      <c r="O263" s="31" t="s">
        <v>718</v>
      </c>
      <c r="P263" s="32"/>
      <c r="Q263" s="33">
        <f t="shared" si="4"/>
        <v>204999.6</v>
      </c>
      <c r="R263" s="31">
        <v>32945</v>
      </c>
      <c r="S263" s="31" t="s">
        <v>634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719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490</v>
      </c>
      <c r="J264" s="29" t="s">
        <v>12</v>
      </c>
      <c r="K264" s="31" t="s">
        <v>147</v>
      </c>
      <c r="L264" s="31"/>
      <c r="M264" s="31"/>
      <c r="N264" s="31"/>
      <c r="O264" s="31" t="s">
        <v>699</v>
      </c>
      <c r="P264" s="32"/>
      <c r="Q264" s="33">
        <f t="shared" si="4"/>
        <v>25.05006</v>
      </c>
      <c r="R264" s="31">
        <v>19270</v>
      </c>
      <c r="S264" s="31" t="s">
        <v>720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721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524</v>
      </c>
      <c r="N265" s="31"/>
      <c r="O265" s="31" t="s">
        <v>722</v>
      </c>
      <c r="P265" s="32"/>
      <c r="Q265" s="33">
        <f t="shared" si="4"/>
        <v>607000</v>
      </c>
      <c r="R265" s="31">
        <v>32945</v>
      </c>
      <c r="S265" s="31" t="s">
        <v>723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1108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466</v>
      </c>
      <c r="J266" s="29" t="s">
        <v>12</v>
      </c>
      <c r="K266" s="31" t="s">
        <v>50</v>
      </c>
      <c r="L266" s="31"/>
      <c r="M266" s="31" t="s">
        <v>39</v>
      </c>
      <c r="N266" s="31"/>
      <c r="O266" s="31" t="s">
        <v>1044</v>
      </c>
      <c r="P266" s="38">
        <v>100</v>
      </c>
      <c r="Q266" s="33">
        <f t="shared" si="4"/>
        <v>1384659200</v>
      </c>
      <c r="R266" s="31">
        <v>37471967</v>
      </c>
      <c r="S266" s="31" t="s">
        <v>1051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724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56</v>
      </c>
      <c r="M267" s="31" t="s">
        <v>524</v>
      </c>
      <c r="N267" s="31"/>
      <c r="O267" s="31" t="s">
        <v>725</v>
      </c>
      <c r="P267" s="32"/>
      <c r="Q267" s="33">
        <f t="shared" si="4"/>
        <v>4336047.399401663</v>
      </c>
      <c r="R267" s="31">
        <v>32945</v>
      </c>
      <c r="S267" s="31" t="s">
        <v>398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726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490</v>
      </c>
      <c r="J268" s="29" t="s">
        <v>12</v>
      </c>
      <c r="K268" s="31" t="s">
        <v>147</v>
      </c>
      <c r="L268" s="31"/>
      <c r="M268" s="31"/>
      <c r="N268" s="31"/>
      <c r="O268" s="31" t="s">
        <v>727</v>
      </c>
      <c r="P268" s="32"/>
      <c r="Q268" s="33">
        <f t="shared" si="4"/>
        <v>500000</v>
      </c>
      <c r="R268" s="31">
        <v>19270</v>
      </c>
      <c r="S268" s="31" t="s">
        <v>101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635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636</v>
      </c>
      <c r="P269" s="32">
        <v>0.25</v>
      </c>
      <c r="Q269" s="33">
        <f t="shared" si="4"/>
        <v>32652359.999999996</v>
      </c>
      <c r="R269" s="31">
        <v>32945</v>
      </c>
      <c r="S269" s="31" t="s">
        <v>637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730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524</v>
      </c>
      <c r="N270" s="31"/>
      <c r="O270" s="31" t="s">
        <v>731</v>
      </c>
      <c r="P270" s="32">
        <v>10000</v>
      </c>
      <c r="Q270" s="33">
        <f t="shared" si="4"/>
        <v>43780000.000217006</v>
      </c>
      <c r="R270" s="31">
        <v>32945</v>
      </c>
      <c r="S270" s="31" t="s">
        <v>463</v>
      </c>
      <c r="T270" s="31">
        <v>4050</v>
      </c>
    </row>
    <row r="271" spans="1:20" ht="51">
      <c r="A271" s="31">
        <v>270</v>
      </c>
      <c r="B271" s="28">
        <v>20077720</v>
      </c>
      <c r="C271" s="29" t="s">
        <v>732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735</v>
      </c>
      <c r="J271" s="29" t="s">
        <v>12</v>
      </c>
      <c r="K271" s="31" t="s">
        <v>50</v>
      </c>
      <c r="L271" s="31"/>
      <c r="M271" s="31" t="s">
        <v>524</v>
      </c>
      <c r="N271" s="31" t="s">
        <v>44</v>
      </c>
      <c r="O271" s="31" t="s">
        <v>733</v>
      </c>
      <c r="P271" s="32">
        <v>1000</v>
      </c>
      <c r="Q271" s="33">
        <f t="shared" si="4"/>
        <v>160450481000</v>
      </c>
      <c r="R271" s="31">
        <v>31101</v>
      </c>
      <c r="S271" s="31" t="s">
        <v>53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734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735</v>
      </c>
      <c r="J272" s="29" t="s">
        <v>12</v>
      </c>
      <c r="K272" s="31" t="s">
        <v>50</v>
      </c>
      <c r="L272" s="31"/>
      <c r="M272" s="31" t="s">
        <v>51</v>
      </c>
      <c r="N272" s="31"/>
      <c r="O272" s="31" t="s">
        <v>736</v>
      </c>
      <c r="P272" s="32"/>
      <c r="Q272" s="33">
        <f t="shared" si="4"/>
        <v>2100000</v>
      </c>
      <c r="R272" s="31">
        <v>31101</v>
      </c>
      <c r="S272" s="31" t="s">
        <v>53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737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155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738</v>
      </c>
      <c r="P273" s="32">
        <v>0.25</v>
      </c>
      <c r="Q273" s="33">
        <f t="shared" si="4"/>
        <v>317591.7499922</v>
      </c>
      <c r="R273" s="31">
        <v>13398493</v>
      </c>
      <c r="S273" s="31" t="s">
        <v>142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739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155</v>
      </c>
      <c r="J274" s="29" t="s">
        <v>10</v>
      </c>
      <c r="K274" s="31" t="s">
        <v>147</v>
      </c>
      <c r="L274" s="31"/>
      <c r="M274" s="31"/>
      <c r="N274" s="31"/>
      <c r="O274" s="31" t="s">
        <v>740</v>
      </c>
      <c r="P274" s="32"/>
      <c r="Q274" s="33">
        <f t="shared" si="4"/>
        <v>198.1099999662</v>
      </c>
      <c r="R274" s="31">
        <v>13398493</v>
      </c>
      <c r="S274" s="31" t="s">
        <v>741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742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1137</v>
      </c>
      <c r="J275" s="29" t="s">
        <v>12</v>
      </c>
      <c r="K275" s="31" t="s">
        <v>43</v>
      </c>
      <c r="L275" s="31"/>
      <c r="M275" s="31" t="s">
        <v>57</v>
      </c>
      <c r="N275" s="31"/>
      <c r="O275" s="31" t="s">
        <v>743</v>
      </c>
      <c r="P275" s="32"/>
      <c r="Q275" s="33">
        <f t="shared" si="4"/>
        <v>839250</v>
      </c>
      <c r="R275" s="31">
        <v>37471933</v>
      </c>
      <c r="S275" s="31" t="s">
        <v>744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745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55</v>
      </c>
      <c r="J276" s="29" t="s">
        <v>10</v>
      </c>
      <c r="K276" s="31" t="s">
        <v>147</v>
      </c>
      <c r="L276" s="31"/>
      <c r="M276" s="31"/>
      <c r="N276" s="31"/>
      <c r="O276" s="31" t="s">
        <v>746</v>
      </c>
      <c r="P276" s="32"/>
      <c r="Q276" s="33">
        <f t="shared" si="4"/>
        <v>670.6999999999999</v>
      </c>
      <c r="R276" s="31">
        <v>13511245</v>
      </c>
      <c r="S276" s="31" t="s">
        <v>447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747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147</v>
      </c>
      <c r="L277" s="31"/>
      <c r="M277" s="31"/>
      <c r="N277" s="31"/>
      <c r="O277" s="31" t="s">
        <v>748</v>
      </c>
      <c r="P277" s="32"/>
      <c r="Q277" s="33">
        <f t="shared" si="4"/>
        <v>184707.0000132542</v>
      </c>
      <c r="R277" s="31">
        <v>32945</v>
      </c>
      <c r="S277" s="31" t="s">
        <v>749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750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333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751</v>
      </c>
      <c r="P278" s="32">
        <v>0.25</v>
      </c>
      <c r="Q278" s="33">
        <f t="shared" si="4"/>
        <v>37.499970966</v>
      </c>
      <c r="R278" s="31">
        <v>19028107</v>
      </c>
      <c r="S278" s="31" t="s">
        <v>752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753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1137</v>
      </c>
      <c r="J279" s="29" t="s">
        <v>12</v>
      </c>
      <c r="K279" s="31" t="s">
        <v>43</v>
      </c>
      <c r="L279" s="31"/>
      <c r="M279" s="31" t="s">
        <v>39</v>
      </c>
      <c r="N279" s="31" t="s">
        <v>44</v>
      </c>
      <c r="O279" s="31" t="s">
        <v>754</v>
      </c>
      <c r="P279" s="32">
        <v>10</v>
      </c>
      <c r="Q279" s="33">
        <f t="shared" si="4"/>
        <v>118552950</v>
      </c>
      <c r="R279" s="31">
        <v>37471933</v>
      </c>
      <c r="S279" s="31" t="s">
        <v>755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756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333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757</v>
      </c>
      <c r="P280" s="32">
        <v>0.25</v>
      </c>
      <c r="Q280" s="33">
        <f t="shared" si="4"/>
        <v>3000.000052054</v>
      </c>
      <c r="R280" s="31">
        <v>19028107</v>
      </c>
      <c r="S280" s="31" t="s">
        <v>321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758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56</v>
      </c>
      <c r="M281" s="31" t="s">
        <v>51</v>
      </c>
      <c r="N281" s="31"/>
      <c r="O281" s="31" t="s">
        <v>759</v>
      </c>
      <c r="P281" s="32">
        <v>870</v>
      </c>
      <c r="Q281" s="33">
        <f t="shared" si="4"/>
        <v>43500</v>
      </c>
      <c r="R281" s="31">
        <v>32945</v>
      </c>
      <c r="S281" s="31" t="s">
        <v>760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761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319</v>
      </c>
      <c r="J282" s="29" t="s">
        <v>10</v>
      </c>
      <c r="K282" s="31" t="s">
        <v>6</v>
      </c>
      <c r="L282" s="31"/>
      <c r="M282" s="31" t="s">
        <v>57</v>
      </c>
      <c r="N282" s="31"/>
      <c r="O282" s="31" t="s">
        <v>762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453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763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337</v>
      </c>
      <c r="J283" s="29" t="s">
        <v>10</v>
      </c>
      <c r="K283" s="31" t="s">
        <v>147</v>
      </c>
      <c r="L283" s="31"/>
      <c r="M283" s="31"/>
      <c r="N283" s="31"/>
      <c r="O283" s="31" t="s">
        <v>764</v>
      </c>
      <c r="P283" s="32"/>
      <c r="Q283" s="33">
        <f t="shared" si="4"/>
        <v>502984.68000000005</v>
      </c>
      <c r="R283" s="31">
        <v>20677058</v>
      </c>
      <c r="S283" s="31" t="s">
        <v>765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766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337</v>
      </c>
      <c r="J284" s="29" t="s">
        <v>10</v>
      </c>
      <c r="K284" s="31" t="s">
        <v>147</v>
      </c>
      <c r="L284" s="31"/>
      <c r="M284" s="31"/>
      <c r="N284" s="31"/>
      <c r="O284" s="31" t="s">
        <v>767</v>
      </c>
      <c r="P284" s="32"/>
      <c r="Q284" s="33">
        <f t="shared" si="4"/>
        <v>1344.0000001649998</v>
      </c>
      <c r="R284" s="31">
        <v>20677058</v>
      </c>
      <c r="S284" s="31" t="s">
        <v>768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769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115</v>
      </c>
      <c r="J285" s="29" t="s">
        <v>10</v>
      </c>
      <c r="K285" s="31" t="s">
        <v>6</v>
      </c>
      <c r="L285" s="31" t="s">
        <v>56</v>
      </c>
      <c r="M285" s="31" t="s">
        <v>57</v>
      </c>
      <c r="N285" s="31"/>
      <c r="O285" s="31" t="s">
        <v>770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543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771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73</v>
      </c>
      <c r="J286" s="29" t="s">
        <v>10</v>
      </c>
      <c r="K286" s="31" t="s">
        <v>5</v>
      </c>
      <c r="L286" s="31"/>
      <c r="M286" s="31" t="s">
        <v>524</v>
      </c>
      <c r="N286" s="31"/>
      <c r="O286" s="31" t="s">
        <v>772</v>
      </c>
      <c r="P286" s="32">
        <v>10</v>
      </c>
      <c r="Q286" s="33">
        <f t="shared" si="4"/>
        <v>8340000</v>
      </c>
      <c r="R286" s="31">
        <v>19030825</v>
      </c>
      <c r="S286" s="31" t="s">
        <v>773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774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294</v>
      </c>
      <c r="J287" s="29" t="s">
        <v>12</v>
      </c>
      <c r="K287" s="31" t="s">
        <v>43</v>
      </c>
      <c r="L287" s="31"/>
      <c r="M287" s="31" t="s">
        <v>39</v>
      </c>
      <c r="N287" s="31" t="s">
        <v>44</v>
      </c>
      <c r="O287" s="31" t="s">
        <v>775</v>
      </c>
      <c r="P287" s="32">
        <v>1000</v>
      </c>
      <c r="Q287" s="33">
        <f t="shared" si="4"/>
        <v>6518597</v>
      </c>
      <c r="R287" s="31">
        <v>37472062</v>
      </c>
      <c r="S287" s="31" t="s">
        <v>776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777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51</v>
      </c>
      <c r="N288" s="31"/>
      <c r="O288" s="31" t="s">
        <v>778</v>
      </c>
      <c r="P288" s="32">
        <v>12.5</v>
      </c>
      <c r="Q288" s="33">
        <f t="shared" si="4"/>
        <v>273362.500024</v>
      </c>
      <c r="R288" s="31">
        <v>32945</v>
      </c>
      <c r="S288" s="31" t="s">
        <v>779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780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490</v>
      </c>
      <c r="J289" s="29" t="s">
        <v>12</v>
      </c>
      <c r="K289" s="31" t="s">
        <v>147</v>
      </c>
      <c r="L289" s="31"/>
      <c r="M289" s="31"/>
      <c r="N289" s="31"/>
      <c r="O289" s="31" t="s">
        <v>781</v>
      </c>
      <c r="P289" s="32"/>
      <c r="Q289" s="33">
        <f t="shared" si="4"/>
        <v>2124000</v>
      </c>
      <c r="R289" s="31">
        <v>19270</v>
      </c>
      <c r="S289" s="31" t="s">
        <v>101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782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490</v>
      </c>
      <c r="J290" s="29" t="s">
        <v>12</v>
      </c>
      <c r="K290" s="31" t="s">
        <v>147</v>
      </c>
      <c r="L290" s="31"/>
      <c r="M290" s="31"/>
      <c r="N290" s="31"/>
      <c r="O290" s="31" t="s">
        <v>783</v>
      </c>
      <c r="P290" s="32"/>
      <c r="Q290" s="33">
        <f t="shared" si="4"/>
        <v>120</v>
      </c>
      <c r="R290" s="31">
        <v>19270</v>
      </c>
      <c r="S290" s="31" t="s">
        <v>101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784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1128</v>
      </c>
      <c r="N291" s="31"/>
      <c r="O291" s="31" t="s">
        <v>785</v>
      </c>
      <c r="P291" s="32">
        <v>0.05</v>
      </c>
      <c r="Q291" s="33">
        <f t="shared" si="4"/>
        <v>29199510.300741766</v>
      </c>
      <c r="R291" s="31">
        <v>32945</v>
      </c>
      <c r="S291" s="31" t="s">
        <v>786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640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641</v>
      </c>
      <c r="P292" s="32">
        <v>0.25</v>
      </c>
      <c r="Q292" s="33">
        <f t="shared" si="4"/>
        <v>11144930</v>
      </c>
      <c r="R292" s="31">
        <v>32945</v>
      </c>
      <c r="S292" s="31" t="s">
        <v>642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1109</v>
      </c>
      <c r="D293" s="30">
        <v>100</v>
      </c>
      <c r="E293" s="36"/>
      <c r="F293" s="37">
        <v>542911340</v>
      </c>
      <c r="G293" s="28"/>
      <c r="H293" s="28"/>
      <c r="I293" s="29" t="s">
        <v>701</v>
      </c>
      <c r="J293" s="29" t="s">
        <v>12</v>
      </c>
      <c r="K293" s="31" t="s">
        <v>147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101</v>
      </c>
      <c r="T293" s="31"/>
    </row>
    <row r="294" spans="1:20" ht="63.75">
      <c r="A294" s="31">
        <v>293</v>
      </c>
      <c r="B294" s="28">
        <v>21665301</v>
      </c>
      <c r="C294" s="29" t="s">
        <v>791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73</v>
      </c>
      <c r="J294" s="29" t="s">
        <v>10</v>
      </c>
      <c r="K294" s="31" t="s">
        <v>5</v>
      </c>
      <c r="L294" s="31"/>
      <c r="M294" s="31" t="s">
        <v>524</v>
      </c>
      <c r="N294" s="31"/>
      <c r="O294" s="31" t="s">
        <v>792</v>
      </c>
      <c r="P294" s="32">
        <v>1</v>
      </c>
      <c r="Q294" s="33">
        <f t="shared" si="4"/>
        <v>71199.999990032</v>
      </c>
      <c r="R294" s="31">
        <v>19030825</v>
      </c>
      <c r="S294" s="31" t="s">
        <v>793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794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524</v>
      </c>
      <c r="N295" s="31" t="s">
        <v>44</v>
      </c>
      <c r="O295" s="31" t="s">
        <v>795</v>
      </c>
      <c r="P295" s="32">
        <v>5</v>
      </c>
      <c r="Q295" s="33">
        <f t="shared" si="4"/>
        <v>57187904.99889927</v>
      </c>
      <c r="R295" s="31">
        <v>32945</v>
      </c>
      <c r="S295" s="31" t="s">
        <v>796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797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147</v>
      </c>
      <c r="L296" s="31" t="s">
        <v>56</v>
      </c>
      <c r="M296" s="31"/>
      <c r="N296" s="31"/>
      <c r="O296" s="31" t="s">
        <v>798</v>
      </c>
      <c r="P296" s="32"/>
      <c r="Q296" s="33">
        <f t="shared" si="4"/>
        <v>118820.000009788</v>
      </c>
      <c r="R296" s="31">
        <v>32945</v>
      </c>
      <c r="S296" s="31" t="s">
        <v>799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800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147</v>
      </c>
      <c r="L297" s="31"/>
      <c r="M297" s="31"/>
      <c r="N297" s="31"/>
      <c r="O297" s="31" t="s">
        <v>801</v>
      </c>
      <c r="P297" s="32"/>
      <c r="Q297" s="33">
        <f t="shared" si="4"/>
        <v>3600</v>
      </c>
      <c r="R297" s="31">
        <v>32945</v>
      </c>
      <c r="S297" s="31" t="s">
        <v>802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803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115</v>
      </c>
      <c r="J298" s="29" t="s">
        <v>10</v>
      </c>
      <c r="K298" s="31" t="s">
        <v>147</v>
      </c>
      <c r="L298" s="31"/>
      <c r="M298" s="31"/>
      <c r="N298" s="31"/>
      <c r="O298" s="31" t="s">
        <v>804</v>
      </c>
      <c r="P298" s="32"/>
      <c r="Q298" s="33">
        <f t="shared" si="4"/>
        <v>2728.4600001900003</v>
      </c>
      <c r="R298" s="31">
        <v>20823070</v>
      </c>
      <c r="S298" s="31" t="s">
        <v>805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806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115</v>
      </c>
      <c r="J299" s="29" t="s">
        <v>10</v>
      </c>
      <c r="K299" s="31" t="s">
        <v>5</v>
      </c>
      <c r="L299" s="31"/>
      <c r="M299" s="31" t="s">
        <v>51</v>
      </c>
      <c r="N299" s="31"/>
      <c r="O299" s="31" t="s">
        <v>807</v>
      </c>
      <c r="P299" s="32">
        <v>100</v>
      </c>
      <c r="Q299" s="33">
        <f t="shared" si="4"/>
        <v>5000</v>
      </c>
      <c r="R299" s="31">
        <v>20823070</v>
      </c>
      <c r="S299" s="31" t="s">
        <v>463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808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302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809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674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810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44</v>
      </c>
      <c r="O301" s="31" t="s">
        <v>811</v>
      </c>
      <c r="P301" s="32">
        <v>0.25</v>
      </c>
      <c r="Q301" s="33">
        <f t="shared" si="4"/>
        <v>23549488.249771774</v>
      </c>
      <c r="R301" s="31">
        <v>32945</v>
      </c>
      <c r="S301" s="31" t="s">
        <v>66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812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249</v>
      </c>
      <c r="M302" s="31" t="s">
        <v>39</v>
      </c>
      <c r="N302" s="31"/>
      <c r="O302" s="31" t="s">
        <v>813</v>
      </c>
      <c r="P302" s="32">
        <v>0.25</v>
      </c>
      <c r="Q302" s="33">
        <f t="shared" si="4"/>
        <v>17065247.49995654</v>
      </c>
      <c r="R302" s="31">
        <v>32945</v>
      </c>
      <c r="S302" s="31" t="s">
        <v>66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814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51</v>
      </c>
      <c r="N303" s="31"/>
      <c r="O303" s="31" t="s">
        <v>815</v>
      </c>
      <c r="P303" s="32"/>
      <c r="Q303" s="33">
        <f t="shared" si="4"/>
        <v>26000</v>
      </c>
      <c r="R303" s="31">
        <v>32945</v>
      </c>
      <c r="S303" s="31" t="s">
        <v>816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817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44</v>
      </c>
      <c r="O304" s="31" t="s">
        <v>818</v>
      </c>
      <c r="P304" s="32">
        <v>1.3</v>
      </c>
      <c r="Q304" s="33">
        <f t="shared" si="4"/>
        <v>375966652.1042053</v>
      </c>
      <c r="R304" s="31">
        <v>32945</v>
      </c>
      <c r="S304" s="31" t="s">
        <v>77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819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550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820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821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822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343</v>
      </c>
      <c r="J306" s="29" t="s">
        <v>10</v>
      </c>
      <c r="K306" s="31" t="s">
        <v>5</v>
      </c>
      <c r="L306" s="31"/>
      <c r="M306" s="31" t="s">
        <v>524</v>
      </c>
      <c r="N306" s="31"/>
      <c r="O306" s="31" t="s">
        <v>823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546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822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490</v>
      </c>
      <c r="J307" s="29" t="s">
        <v>12</v>
      </c>
      <c r="K307" s="31" t="s">
        <v>43</v>
      </c>
      <c r="L307" s="31"/>
      <c r="M307" s="31" t="s">
        <v>524</v>
      </c>
      <c r="N307" s="31"/>
      <c r="O307" s="31" t="s">
        <v>823</v>
      </c>
      <c r="P307" s="32">
        <v>6385.3</v>
      </c>
      <c r="Q307" s="33">
        <f t="shared" si="4"/>
        <v>32042.75</v>
      </c>
      <c r="R307" s="31">
        <v>13467337</v>
      </c>
      <c r="S307" s="31" t="s">
        <v>546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824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788</v>
      </c>
      <c r="J308" s="29" t="s">
        <v>12</v>
      </c>
      <c r="K308" s="31" t="s">
        <v>43</v>
      </c>
      <c r="L308" s="31"/>
      <c r="M308" s="31" t="s">
        <v>39</v>
      </c>
      <c r="N308" s="31" t="s">
        <v>44</v>
      </c>
      <c r="O308" s="31" t="s">
        <v>825</v>
      </c>
      <c r="P308" s="32">
        <v>1000</v>
      </c>
      <c r="Q308" s="33">
        <f t="shared" si="4"/>
        <v>2544273000</v>
      </c>
      <c r="R308" s="31">
        <v>13936</v>
      </c>
      <c r="S308" s="31" t="s">
        <v>826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827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490</v>
      </c>
      <c r="J309" s="29" t="s">
        <v>12</v>
      </c>
      <c r="K309" s="31" t="s">
        <v>147</v>
      </c>
      <c r="L309" s="31"/>
      <c r="M309" s="31"/>
      <c r="N309" s="31"/>
      <c r="O309" s="31" t="s">
        <v>828</v>
      </c>
      <c r="P309" s="32"/>
      <c r="Q309" s="33">
        <f t="shared" si="4"/>
        <v>3749.2</v>
      </c>
      <c r="R309" s="31">
        <v>19270</v>
      </c>
      <c r="S309" s="31" t="s">
        <v>395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829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830</v>
      </c>
      <c r="P310" s="32">
        <v>0.25</v>
      </c>
      <c r="Q310" s="33">
        <f t="shared" si="4"/>
        <v>11070343.747975694</v>
      </c>
      <c r="R310" s="31">
        <v>32945</v>
      </c>
      <c r="S310" s="31" t="s">
        <v>66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831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832</v>
      </c>
      <c r="P311" s="32">
        <v>10</v>
      </c>
      <c r="Q311" s="33">
        <f t="shared" si="4"/>
        <v>59110759.995243415</v>
      </c>
      <c r="R311" s="31">
        <v>32945</v>
      </c>
      <c r="S311" s="31" t="s">
        <v>77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833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44</v>
      </c>
      <c r="O312" s="31" t="s">
        <v>834</v>
      </c>
      <c r="P312" s="32">
        <v>0.25</v>
      </c>
      <c r="Q312" s="33">
        <f t="shared" si="4"/>
        <v>27762000.249858</v>
      </c>
      <c r="R312" s="31">
        <v>32945</v>
      </c>
      <c r="S312" s="31" t="s">
        <v>66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835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1137</v>
      </c>
      <c r="J313" s="29" t="s">
        <v>12</v>
      </c>
      <c r="K313" s="31" t="s">
        <v>43</v>
      </c>
      <c r="L313" s="31"/>
      <c r="M313" s="31" t="s">
        <v>57</v>
      </c>
      <c r="N313" s="31"/>
      <c r="O313" s="31" t="s">
        <v>836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101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837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417</v>
      </c>
      <c r="J314" s="29" t="s">
        <v>12</v>
      </c>
      <c r="K314" s="31" t="s">
        <v>50</v>
      </c>
      <c r="L314" s="31"/>
      <c r="M314" s="31"/>
      <c r="N314" s="31"/>
      <c r="O314" s="31" t="s">
        <v>838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839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840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561</v>
      </c>
      <c r="L315" s="31"/>
      <c r="M315" s="31" t="s">
        <v>57</v>
      </c>
      <c r="N315" s="31"/>
      <c r="O315" s="31" t="s">
        <v>841</v>
      </c>
      <c r="P315" s="32">
        <v>5</v>
      </c>
      <c r="Q315" s="33">
        <f t="shared" si="4"/>
        <v>1099169.999961583</v>
      </c>
      <c r="R315" s="31">
        <v>32945</v>
      </c>
      <c r="S315" s="31" t="s">
        <v>842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843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333</v>
      </c>
      <c r="J316" s="29" t="s">
        <v>10</v>
      </c>
      <c r="K316" s="31" t="s">
        <v>5</v>
      </c>
      <c r="L316" s="31"/>
      <c r="M316" s="31" t="s">
        <v>524</v>
      </c>
      <c r="N316" s="31"/>
      <c r="O316" s="31" t="s">
        <v>844</v>
      </c>
      <c r="P316" s="32">
        <v>200</v>
      </c>
      <c r="Q316" s="33">
        <f t="shared" si="4"/>
        <v>1040000</v>
      </c>
      <c r="R316" s="31">
        <v>19028107</v>
      </c>
      <c r="S316" s="31" t="s">
        <v>571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845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701</v>
      </c>
      <c r="J317" s="29" t="s">
        <v>12</v>
      </c>
      <c r="K317" s="31" t="s">
        <v>43</v>
      </c>
      <c r="L317" s="31"/>
      <c r="M317" s="31" t="s">
        <v>39</v>
      </c>
      <c r="N317" s="31" t="s">
        <v>44</v>
      </c>
      <c r="O317" s="31" t="s">
        <v>846</v>
      </c>
      <c r="P317" s="32">
        <v>1</v>
      </c>
      <c r="Q317" s="33">
        <f t="shared" si="4"/>
        <v>13136979251.5</v>
      </c>
      <c r="R317" s="31">
        <v>13480</v>
      </c>
      <c r="S317" s="31" t="s">
        <v>46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847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51</v>
      </c>
      <c r="N318" s="31"/>
      <c r="O318" s="31" t="s">
        <v>848</v>
      </c>
      <c r="P318" s="32"/>
      <c r="Q318" s="33">
        <f t="shared" si="4"/>
        <v>9548</v>
      </c>
      <c r="R318" s="31">
        <v>32945</v>
      </c>
      <c r="S318" s="31" t="s">
        <v>426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849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850</v>
      </c>
      <c r="P319" s="32"/>
      <c r="Q319" s="33">
        <f t="shared" si="4"/>
        <v>1500</v>
      </c>
      <c r="R319" s="31">
        <v>32945</v>
      </c>
      <c r="S319" s="31" t="s">
        <v>851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852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147</v>
      </c>
      <c r="L320" s="31"/>
      <c r="M320" s="31"/>
      <c r="N320" s="31"/>
      <c r="O320" s="31" t="s">
        <v>853</v>
      </c>
      <c r="P320" s="32"/>
      <c r="Q320" s="33">
        <f t="shared" si="4"/>
        <v>599164.0000767721</v>
      </c>
      <c r="R320" s="31">
        <v>32945</v>
      </c>
      <c r="S320" s="31" t="s">
        <v>707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854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1137</v>
      </c>
      <c r="J321" s="29" t="s">
        <v>12</v>
      </c>
      <c r="K321" s="31" t="s">
        <v>43</v>
      </c>
      <c r="L321" s="31"/>
      <c r="M321" s="31" t="s">
        <v>57</v>
      </c>
      <c r="N321" s="31"/>
      <c r="O321" s="31" t="s">
        <v>855</v>
      </c>
      <c r="P321" s="32"/>
      <c r="Q321" s="33">
        <f t="shared" si="4"/>
        <v>293130</v>
      </c>
      <c r="R321" s="31">
        <v>37471933</v>
      </c>
      <c r="S321" s="31" t="s">
        <v>101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856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1137</v>
      </c>
      <c r="J322" s="29" t="s">
        <v>12</v>
      </c>
      <c r="K322" s="31" t="s">
        <v>43</v>
      </c>
      <c r="L322" s="31"/>
      <c r="M322" s="31" t="s">
        <v>39</v>
      </c>
      <c r="N322" s="31"/>
      <c r="O322" s="31" t="s">
        <v>857</v>
      </c>
      <c r="P322" s="32">
        <v>0.25</v>
      </c>
      <c r="Q322" s="33">
        <f aca="true" t="shared" si="5" ref="Q322:Q360">F322/100*D322</f>
        <v>194016.00000869547</v>
      </c>
      <c r="R322" s="31">
        <v>33833561</v>
      </c>
      <c r="S322" s="31" t="s">
        <v>232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1110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73</v>
      </c>
      <c r="J323" s="29" t="s">
        <v>10</v>
      </c>
      <c r="K323" s="31" t="s">
        <v>147</v>
      </c>
      <c r="L323" s="31"/>
      <c r="M323" s="31"/>
      <c r="N323" s="31"/>
      <c r="O323" s="31" t="s">
        <v>858</v>
      </c>
      <c r="P323" s="32"/>
      <c r="Q323" s="33">
        <f t="shared" si="5"/>
        <v>93600.00000576</v>
      </c>
      <c r="R323" s="31">
        <v>19030825</v>
      </c>
      <c r="S323" s="31" t="s">
        <v>859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860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51</v>
      </c>
      <c r="N324" s="31"/>
      <c r="O324" s="31" t="s">
        <v>861</v>
      </c>
      <c r="P324" s="32">
        <v>119</v>
      </c>
      <c r="Q324" s="33">
        <f t="shared" si="5"/>
        <v>1166200</v>
      </c>
      <c r="R324" s="31">
        <v>32945</v>
      </c>
      <c r="S324" s="31" t="s">
        <v>637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862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490</v>
      </c>
      <c r="J325" s="29" t="s">
        <v>12</v>
      </c>
      <c r="K325" s="31" t="s">
        <v>147</v>
      </c>
      <c r="L325" s="31"/>
      <c r="M325" s="31"/>
      <c r="N325" s="31"/>
      <c r="O325" s="31" t="s">
        <v>863</v>
      </c>
      <c r="P325" s="32"/>
      <c r="Q325" s="33">
        <f t="shared" si="5"/>
        <v>399.7</v>
      </c>
      <c r="R325" s="31">
        <v>19270</v>
      </c>
      <c r="S325" s="31" t="s">
        <v>864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865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1137</v>
      </c>
      <c r="J326" s="29" t="s">
        <v>12</v>
      </c>
      <c r="K326" s="31" t="s">
        <v>43</v>
      </c>
      <c r="L326" s="31"/>
      <c r="M326" s="31" t="s">
        <v>57</v>
      </c>
      <c r="N326" s="31"/>
      <c r="O326" s="31" t="s">
        <v>866</v>
      </c>
      <c r="P326" s="32"/>
      <c r="Q326" s="33">
        <f t="shared" si="5"/>
        <v>150254</v>
      </c>
      <c r="R326" s="31">
        <v>37471933</v>
      </c>
      <c r="S326" s="31" t="s">
        <v>867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868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147</v>
      </c>
      <c r="L327" s="31"/>
      <c r="M327" s="31"/>
      <c r="N327" s="31"/>
      <c r="O327" s="31" t="s">
        <v>869</v>
      </c>
      <c r="P327" s="32"/>
      <c r="Q327" s="33">
        <f t="shared" si="5"/>
        <v>3960</v>
      </c>
      <c r="R327" s="31">
        <v>32945</v>
      </c>
      <c r="S327" s="31" t="s">
        <v>447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870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871</v>
      </c>
      <c r="J328" s="29" t="s">
        <v>12</v>
      </c>
      <c r="K328" s="31" t="s">
        <v>50</v>
      </c>
      <c r="L328" s="31"/>
      <c r="M328" s="31" t="s">
        <v>57</v>
      </c>
      <c r="N328" s="31"/>
      <c r="O328" s="31" t="s">
        <v>872</v>
      </c>
      <c r="P328" s="32"/>
      <c r="Q328" s="33">
        <f t="shared" si="5"/>
        <v>7183534</v>
      </c>
      <c r="R328" s="31">
        <v>41482</v>
      </c>
      <c r="S328" s="31" t="s">
        <v>395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873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73</v>
      </c>
      <c r="J329" s="29" t="s">
        <v>10</v>
      </c>
      <c r="K329" s="31" t="s">
        <v>5</v>
      </c>
      <c r="L329" s="31"/>
      <c r="M329" s="31" t="s">
        <v>524</v>
      </c>
      <c r="N329" s="31"/>
      <c r="O329" s="31" t="s">
        <v>874</v>
      </c>
      <c r="P329" s="32">
        <v>15.89</v>
      </c>
      <c r="Q329" s="33">
        <f t="shared" si="5"/>
        <v>150446.52</v>
      </c>
      <c r="R329" s="31">
        <v>19030825</v>
      </c>
      <c r="S329" s="31" t="s">
        <v>875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876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51</v>
      </c>
      <c r="N330" s="31"/>
      <c r="O330" s="31" t="s">
        <v>877</v>
      </c>
      <c r="P330" s="32">
        <v>999</v>
      </c>
      <c r="Q330" s="33">
        <f t="shared" si="5"/>
        <v>54945</v>
      </c>
      <c r="R330" s="31">
        <v>32945</v>
      </c>
      <c r="S330" s="31" t="s">
        <v>476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878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466</v>
      </c>
      <c r="J331" s="29" t="s">
        <v>12</v>
      </c>
      <c r="K331" s="31" t="s">
        <v>50</v>
      </c>
      <c r="L331" s="31"/>
      <c r="M331" s="31"/>
      <c r="N331" s="31" t="s">
        <v>44</v>
      </c>
      <c r="O331" s="31" t="s">
        <v>879</v>
      </c>
      <c r="P331" s="32"/>
      <c r="Q331" s="33">
        <f t="shared" si="5"/>
        <v>6236537.25</v>
      </c>
      <c r="R331" s="31">
        <v>37508596</v>
      </c>
      <c r="S331" s="31" t="s">
        <v>53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880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271</v>
      </c>
      <c r="J332" s="29" t="s">
        <v>10</v>
      </c>
      <c r="K332" s="31" t="s">
        <v>147</v>
      </c>
      <c r="L332" s="31"/>
      <c r="M332" s="31"/>
      <c r="N332" s="31"/>
      <c r="O332" s="31" t="s">
        <v>881</v>
      </c>
      <c r="P332" s="32">
        <v>1</v>
      </c>
      <c r="Q332" s="33">
        <f t="shared" si="5"/>
        <v>2015786.5605199998</v>
      </c>
      <c r="R332" s="31">
        <v>21295778</v>
      </c>
      <c r="S332" s="31" t="s">
        <v>882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883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490</v>
      </c>
      <c r="J333" s="29" t="s">
        <v>12</v>
      </c>
      <c r="K333" s="31" t="s">
        <v>43</v>
      </c>
      <c r="L333" s="31"/>
      <c r="M333" s="31" t="s">
        <v>39</v>
      </c>
      <c r="N333" s="31"/>
      <c r="O333" s="31" t="s">
        <v>884</v>
      </c>
      <c r="P333" s="32">
        <v>1275</v>
      </c>
      <c r="Q333" s="33">
        <f t="shared" si="5"/>
        <v>255000</v>
      </c>
      <c r="R333" s="31">
        <v>19270</v>
      </c>
      <c r="S333" s="31" t="s">
        <v>98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885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1137</v>
      </c>
      <c r="J334" s="29" t="s">
        <v>12</v>
      </c>
      <c r="K334" s="31" t="s">
        <v>43</v>
      </c>
      <c r="L334" s="31"/>
      <c r="M334" s="31" t="s">
        <v>57</v>
      </c>
      <c r="N334" s="31"/>
      <c r="O334" s="31" t="s">
        <v>886</v>
      </c>
      <c r="P334" s="32"/>
      <c r="Q334" s="33">
        <f t="shared" si="5"/>
        <v>16185900</v>
      </c>
      <c r="R334" s="31">
        <v>37471933</v>
      </c>
      <c r="S334" s="31" t="s">
        <v>101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887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1137</v>
      </c>
      <c r="J335" s="29" t="s">
        <v>12</v>
      </c>
      <c r="K335" s="31" t="s">
        <v>43</v>
      </c>
      <c r="L335" s="31"/>
      <c r="M335" s="31" t="s">
        <v>57</v>
      </c>
      <c r="N335" s="31"/>
      <c r="O335" s="31" t="s">
        <v>888</v>
      </c>
      <c r="P335" s="32">
        <v>0.25</v>
      </c>
      <c r="Q335" s="33">
        <f t="shared" si="5"/>
        <v>736000</v>
      </c>
      <c r="R335" s="31">
        <v>33833561</v>
      </c>
      <c r="S335" s="31" t="s">
        <v>101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787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789</v>
      </c>
      <c r="P336" s="32">
        <v>1</v>
      </c>
      <c r="Q336" s="33">
        <f t="shared" si="5"/>
        <v>294194096</v>
      </c>
      <c r="R336" s="31">
        <v>13936</v>
      </c>
      <c r="S336" s="31" t="s">
        <v>790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889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604</v>
      </c>
      <c r="J337" s="29" t="s">
        <v>12</v>
      </c>
      <c r="K337" s="31" t="s">
        <v>43</v>
      </c>
      <c r="L337" s="31"/>
      <c r="M337" s="31" t="s">
        <v>39</v>
      </c>
      <c r="N337" s="31"/>
      <c r="O337" s="31" t="s">
        <v>890</v>
      </c>
      <c r="P337" s="32">
        <v>1000</v>
      </c>
      <c r="Q337" s="33">
        <f t="shared" si="5"/>
        <v>23913000</v>
      </c>
      <c r="R337" s="31">
        <v>37854297</v>
      </c>
      <c r="S337" s="31" t="s">
        <v>95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1111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43</v>
      </c>
      <c r="L338" s="31"/>
      <c r="M338" s="31" t="s">
        <v>39</v>
      </c>
      <c r="N338" s="31"/>
      <c r="O338" s="31" t="s">
        <v>1112</v>
      </c>
      <c r="P338" s="32">
        <v>1000</v>
      </c>
      <c r="Q338" s="33">
        <f t="shared" si="5"/>
        <v>67235000</v>
      </c>
      <c r="R338" s="31">
        <v>37854297</v>
      </c>
      <c r="S338" s="31" t="s">
        <v>139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893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894</v>
      </c>
      <c r="P339" s="32">
        <v>1</v>
      </c>
      <c r="Q339" s="33">
        <f t="shared" si="5"/>
        <v>2749953.000255995</v>
      </c>
      <c r="R339" s="31">
        <v>32945</v>
      </c>
      <c r="S339" s="31" t="s">
        <v>463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895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466</v>
      </c>
      <c r="J340" s="29" t="s">
        <v>12</v>
      </c>
      <c r="K340" s="31" t="s">
        <v>50</v>
      </c>
      <c r="L340" s="31"/>
      <c r="M340" s="31" t="s">
        <v>524</v>
      </c>
      <c r="N340" s="31"/>
      <c r="O340" s="31" t="s">
        <v>896</v>
      </c>
      <c r="P340" s="32">
        <v>100</v>
      </c>
      <c r="Q340" s="33">
        <f t="shared" si="5"/>
        <v>628998500</v>
      </c>
      <c r="R340" s="31">
        <v>37508596</v>
      </c>
      <c r="S340" s="31" t="s">
        <v>53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897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147</v>
      </c>
      <c r="L341" s="31"/>
      <c r="M341" s="31"/>
      <c r="N341" s="31"/>
      <c r="O341" s="31" t="s">
        <v>898</v>
      </c>
      <c r="P341" s="32"/>
      <c r="Q341" s="33">
        <f t="shared" si="5"/>
        <v>1011660.0000060768</v>
      </c>
      <c r="R341" s="31">
        <v>32945</v>
      </c>
      <c r="S341" s="31" t="s">
        <v>899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900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524</v>
      </c>
      <c r="N342" s="31"/>
      <c r="O342" s="31" t="s">
        <v>901</v>
      </c>
      <c r="P342" s="32">
        <v>2</v>
      </c>
      <c r="Q342" s="33">
        <f t="shared" si="5"/>
        <v>321494.0000066166</v>
      </c>
      <c r="R342" s="31">
        <v>32945</v>
      </c>
      <c r="S342" s="31" t="s">
        <v>463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902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524</v>
      </c>
      <c r="N343" s="31"/>
      <c r="O343" s="31" t="s">
        <v>903</v>
      </c>
      <c r="P343" s="32">
        <v>1</v>
      </c>
      <c r="Q343" s="33">
        <f t="shared" si="5"/>
        <v>94337411</v>
      </c>
      <c r="R343" s="31">
        <v>32945</v>
      </c>
      <c r="S343" s="31" t="s">
        <v>904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905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906</v>
      </c>
      <c r="P344" s="32">
        <v>0.25</v>
      </c>
      <c r="Q344" s="33">
        <f t="shared" si="5"/>
        <v>62458385.00051664</v>
      </c>
      <c r="R344" s="31">
        <v>32945</v>
      </c>
      <c r="S344" s="31" t="s">
        <v>907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908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1137</v>
      </c>
      <c r="J345" s="29" t="s">
        <v>12</v>
      </c>
      <c r="K345" s="31" t="s">
        <v>43</v>
      </c>
      <c r="L345" s="31"/>
      <c r="M345" s="31" t="s">
        <v>39</v>
      </c>
      <c r="N345" s="31"/>
      <c r="O345" s="31" t="s">
        <v>909</v>
      </c>
      <c r="P345" s="32">
        <v>10</v>
      </c>
      <c r="Q345" s="33">
        <f t="shared" si="5"/>
        <v>415437904.34</v>
      </c>
      <c r="R345" s="31">
        <v>37471933</v>
      </c>
      <c r="S345" s="31" t="s">
        <v>755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910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490</v>
      </c>
      <c r="J346" s="29" t="s">
        <v>12</v>
      </c>
      <c r="K346" s="31" t="s">
        <v>147</v>
      </c>
      <c r="L346" s="31"/>
      <c r="M346" s="31"/>
      <c r="N346" s="31"/>
      <c r="O346" s="31" t="s">
        <v>911</v>
      </c>
      <c r="P346" s="32"/>
      <c r="Q346" s="33">
        <f t="shared" si="5"/>
        <v>945000</v>
      </c>
      <c r="R346" s="31">
        <v>19270</v>
      </c>
      <c r="S346" s="31" t="s">
        <v>98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912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73</v>
      </c>
      <c r="J347" s="29" t="s">
        <v>10</v>
      </c>
      <c r="K347" s="31" t="s">
        <v>561</v>
      </c>
      <c r="L347" s="31"/>
      <c r="M347" s="31" t="s">
        <v>524</v>
      </c>
      <c r="N347" s="31"/>
      <c r="O347" s="31" t="s">
        <v>913</v>
      </c>
      <c r="P347" s="32">
        <v>1</v>
      </c>
      <c r="Q347" s="33">
        <f t="shared" si="5"/>
        <v>3777001.9999712454</v>
      </c>
      <c r="R347" s="31">
        <v>19030825</v>
      </c>
      <c r="S347" s="31" t="s">
        <v>914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915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916</v>
      </c>
      <c r="J348" s="29" t="s">
        <v>12</v>
      </c>
      <c r="K348" s="31" t="s">
        <v>43</v>
      </c>
      <c r="L348" s="31"/>
      <c r="M348" s="31" t="s">
        <v>39</v>
      </c>
      <c r="N348" s="31"/>
      <c r="O348" s="31" t="s">
        <v>917</v>
      </c>
      <c r="P348" s="32">
        <v>10000</v>
      </c>
      <c r="Q348" s="33">
        <f t="shared" si="5"/>
        <v>25800000</v>
      </c>
      <c r="R348" s="31">
        <v>37956207</v>
      </c>
      <c r="S348" s="31" t="s">
        <v>918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919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735</v>
      </c>
      <c r="J349" s="29" t="s">
        <v>12</v>
      </c>
      <c r="K349" s="31" t="s">
        <v>50</v>
      </c>
      <c r="L349" s="31"/>
      <c r="M349" s="31" t="s">
        <v>524</v>
      </c>
      <c r="N349" s="31"/>
      <c r="O349" s="31" t="s">
        <v>920</v>
      </c>
      <c r="P349" s="32"/>
      <c r="Q349" s="33">
        <f t="shared" si="5"/>
        <v>1090429300</v>
      </c>
      <c r="R349" s="31">
        <v>31101</v>
      </c>
      <c r="S349" s="31" t="s">
        <v>921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922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437</v>
      </c>
      <c r="J350" s="29" t="s">
        <v>10</v>
      </c>
      <c r="K350" s="31" t="s">
        <v>5</v>
      </c>
      <c r="L350" s="31"/>
      <c r="M350" s="31" t="s">
        <v>524</v>
      </c>
      <c r="N350" s="31"/>
      <c r="O350" s="31" t="s">
        <v>923</v>
      </c>
      <c r="P350" s="32">
        <v>100</v>
      </c>
      <c r="Q350" s="33">
        <f t="shared" si="5"/>
        <v>120000</v>
      </c>
      <c r="R350" s="31">
        <v>2898152</v>
      </c>
      <c r="S350" s="31" t="s">
        <v>665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924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490</v>
      </c>
      <c r="J351" s="29" t="s">
        <v>12</v>
      </c>
      <c r="K351" s="31" t="s">
        <v>147</v>
      </c>
      <c r="L351" s="31"/>
      <c r="M351" s="31"/>
      <c r="N351" s="31"/>
      <c r="O351" s="31" t="s">
        <v>925</v>
      </c>
      <c r="P351" s="32"/>
      <c r="Q351" s="33">
        <f t="shared" si="5"/>
        <v>75000</v>
      </c>
      <c r="R351" s="31">
        <v>19270</v>
      </c>
      <c r="S351" s="31" t="s">
        <v>101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926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490</v>
      </c>
      <c r="J352" s="29" t="s">
        <v>12</v>
      </c>
      <c r="K352" s="31" t="s">
        <v>147</v>
      </c>
      <c r="L352" s="31"/>
      <c r="M352" s="31"/>
      <c r="N352" s="31"/>
      <c r="O352" s="31" t="s">
        <v>927</v>
      </c>
      <c r="P352" s="32"/>
      <c r="Q352" s="33">
        <f t="shared" si="5"/>
        <v>116540.45381</v>
      </c>
      <c r="R352" s="31">
        <v>19270</v>
      </c>
      <c r="S352" s="31" t="s">
        <v>928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929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1137</v>
      </c>
      <c r="J353" s="29" t="s">
        <v>12</v>
      </c>
      <c r="K353" s="31" t="s">
        <v>43</v>
      </c>
      <c r="L353" s="31"/>
      <c r="M353" s="31" t="s">
        <v>57</v>
      </c>
      <c r="N353" s="31" t="s">
        <v>44</v>
      </c>
      <c r="O353" s="31" t="s">
        <v>930</v>
      </c>
      <c r="P353" s="32"/>
      <c r="Q353" s="33">
        <f t="shared" si="5"/>
        <v>108380</v>
      </c>
      <c r="R353" s="31">
        <v>37471933</v>
      </c>
      <c r="S353" s="31" t="s">
        <v>98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931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294</v>
      </c>
      <c r="J354" s="29" t="s">
        <v>12</v>
      </c>
      <c r="K354" s="31" t="s">
        <v>43</v>
      </c>
      <c r="L354" s="31"/>
      <c r="M354" s="31" t="s">
        <v>524</v>
      </c>
      <c r="N354" s="31"/>
      <c r="O354" s="31" t="s">
        <v>932</v>
      </c>
      <c r="P354" s="32"/>
      <c r="Q354" s="33">
        <f t="shared" si="5"/>
        <v>2700000</v>
      </c>
      <c r="R354" s="31">
        <v>37472062</v>
      </c>
      <c r="S354" s="31" t="s">
        <v>151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933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73</v>
      </c>
      <c r="J355" s="29" t="s">
        <v>10</v>
      </c>
      <c r="K355" s="31" t="s">
        <v>5</v>
      </c>
      <c r="L355" s="31"/>
      <c r="M355" s="31" t="s">
        <v>524</v>
      </c>
      <c r="N355" s="31"/>
      <c r="O355" s="31" t="s">
        <v>934</v>
      </c>
      <c r="P355" s="32">
        <v>10</v>
      </c>
      <c r="Q355" s="33">
        <f t="shared" si="5"/>
        <v>8243400.000430623</v>
      </c>
      <c r="R355" s="31">
        <v>19030825</v>
      </c>
      <c r="S355" s="31" t="s">
        <v>921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935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490</v>
      </c>
      <c r="J356" s="29" t="s">
        <v>12</v>
      </c>
      <c r="K356" s="31" t="s">
        <v>147</v>
      </c>
      <c r="L356" s="31"/>
      <c r="M356" s="31"/>
      <c r="N356" s="31"/>
      <c r="O356" s="31" t="s">
        <v>936</v>
      </c>
      <c r="P356" s="32"/>
      <c r="Q356" s="33">
        <f t="shared" si="5"/>
        <v>75502.5</v>
      </c>
      <c r="R356" s="31">
        <v>19270</v>
      </c>
      <c r="S356" s="31" t="s">
        <v>937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938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271</v>
      </c>
      <c r="J357" s="29" t="s">
        <v>10</v>
      </c>
      <c r="K357" s="31" t="s">
        <v>147</v>
      </c>
      <c r="L357" s="31"/>
      <c r="M357" s="31"/>
      <c r="N357" s="31"/>
      <c r="O357" s="31" t="s">
        <v>939</v>
      </c>
      <c r="P357" s="32"/>
      <c r="Q357" s="33">
        <f t="shared" si="5"/>
        <v>20306.9999987492</v>
      </c>
      <c r="R357" s="31">
        <v>21295778</v>
      </c>
      <c r="S357" s="31" t="s">
        <v>940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941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871</v>
      </c>
      <c r="J358" s="29" t="s">
        <v>12</v>
      </c>
      <c r="K358" s="31" t="s">
        <v>43</v>
      </c>
      <c r="L358" s="31"/>
      <c r="M358" s="31" t="s">
        <v>39</v>
      </c>
      <c r="N358" s="31" t="s">
        <v>44</v>
      </c>
      <c r="O358" s="31" t="s">
        <v>872</v>
      </c>
      <c r="P358" s="32">
        <v>0.25</v>
      </c>
      <c r="Q358" s="33">
        <f t="shared" si="5"/>
        <v>35045500</v>
      </c>
      <c r="R358" s="31">
        <v>41482</v>
      </c>
      <c r="S358" s="31" t="s">
        <v>625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942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561</v>
      </c>
      <c r="L359" s="31" t="s">
        <v>56</v>
      </c>
      <c r="M359" s="31" t="s">
        <v>57</v>
      </c>
      <c r="N359" s="31"/>
      <c r="O359" s="31" t="s">
        <v>943</v>
      </c>
      <c r="P359" s="32">
        <v>0.5</v>
      </c>
      <c r="Q359" s="33">
        <f t="shared" si="5"/>
        <v>7448114.5</v>
      </c>
      <c r="R359" s="31">
        <v>32945</v>
      </c>
      <c r="S359" s="31" t="s">
        <v>944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945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55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946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947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948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490</v>
      </c>
      <c r="J361" s="29" t="s">
        <v>12</v>
      </c>
      <c r="K361" s="31" t="s">
        <v>43</v>
      </c>
      <c r="L361" s="31"/>
      <c r="M361" s="31" t="s">
        <v>39</v>
      </c>
      <c r="N361" s="31"/>
      <c r="O361" s="31" t="s">
        <v>949</v>
      </c>
      <c r="P361" s="32">
        <v>5000</v>
      </c>
      <c r="Q361" s="33">
        <v>10000</v>
      </c>
      <c r="R361" s="31">
        <v>19270</v>
      </c>
      <c r="S361" s="31" t="s">
        <v>98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950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490</v>
      </c>
      <c r="J362" s="29" t="s">
        <v>12</v>
      </c>
      <c r="K362" s="31" t="s">
        <v>147</v>
      </c>
      <c r="L362" s="31"/>
      <c r="M362" s="31"/>
      <c r="N362" s="31"/>
      <c r="O362" s="31" t="s">
        <v>951</v>
      </c>
      <c r="P362" s="32"/>
      <c r="Q362" s="33">
        <f aca="true" t="shared" si="6" ref="Q362:Q393">F362/100*D362</f>
        <v>592887</v>
      </c>
      <c r="R362" s="31">
        <v>19270</v>
      </c>
      <c r="S362" s="31" t="s">
        <v>952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953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271</v>
      </c>
      <c r="J363" s="29" t="s">
        <v>10</v>
      </c>
      <c r="K363" s="31" t="s">
        <v>5</v>
      </c>
      <c r="L363" s="31"/>
      <c r="M363" s="31" t="s">
        <v>524</v>
      </c>
      <c r="N363" s="31"/>
      <c r="O363" s="31" t="s">
        <v>954</v>
      </c>
      <c r="P363" s="32">
        <v>1</v>
      </c>
      <c r="Q363" s="33">
        <f t="shared" si="6"/>
        <v>4686881.999601235</v>
      </c>
      <c r="R363" s="31">
        <v>21295778</v>
      </c>
      <c r="S363" s="31" t="s">
        <v>907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1129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411</v>
      </c>
      <c r="J364" s="29" t="s">
        <v>12</v>
      </c>
      <c r="K364" s="31" t="s">
        <v>50</v>
      </c>
      <c r="L364" s="31"/>
      <c r="M364" s="31" t="s">
        <v>51</v>
      </c>
      <c r="N364" s="31"/>
      <c r="O364" s="31" t="s">
        <v>955</v>
      </c>
      <c r="P364" s="32">
        <v>6.72</v>
      </c>
      <c r="Q364" s="33">
        <f t="shared" si="6"/>
        <v>131922826.56</v>
      </c>
      <c r="R364" s="31">
        <v>12925</v>
      </c>
      <c r="S364" s="31" t="s">
        <v>956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957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1126</v>
      </c>
      <c r="J365" s="29" t="s">
        <v>12</v>
      </c>
      <c r="K365" s="31" t="s">
        <v>43</v>
      </c>
      <c r="L365" s="31"/>
      <c r="M365" s="31" t="s">
        <v>39</v>
      </c>
      <c r="N365" s="31"/>
      <c r="O365" s="31" t="s">
        <v>958</v>
      </c>
      <c r="P365" s="32">
        <v>0.25</v>
      </c>
      <c r="Q365" s="33">
        <f t="shared" si="6"/>
        <v>739295625.25</v>
      </c>
      <c r="R365" s="31">
        <v>37536031</v>
      </c>
      <c r="S365" s="31" t="s">
        <v>404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959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490</v>
      </c>
      <c r="J366" s="29" t="s">
        <v>12</v>
      </c>
      <c r="K366" s="31" t="s">
        <v>147</v>
      </c>
      <c r="L366" s="31"/>
      <c r="M366" s="31"/>
      <c r="N366" s="31"/>
      <c r="O366" s="31" t="s">
        <v>960</v>
      </c>
      <c r="P366" s="32"/>
      <c r="Q366" s="33">
        <f t="shared" si="6"/>
        <v>10200</v>
      </c>
      <c r="R366" s="31">
        <v>19270</v>
      </c>
      <c r="S366" s="31" t="s">
        <v>98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961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490</v>
      </c>
      <c r="J367" s="29" t="s">
        <v>12</v>
      </c>
      <c r="K367" s="31" t="s">
        <v>147</v>
      </c>
      <c r="L367" s="31"/>
      <c r="M367" s="31"/>
      <c r="N367" s="31"/>
      <c r="O367" s="31" t="s">
        <v>962</v>
      </c>
      <c r="P367" s="32"/>
      <c r="Q367" s="33">
        <f t="shared" si="6"/>
        <v>520000</v>
      </c>
      <c r="R367" s="31">
        <v>19270</v>
      </c>
      <c r="S367" s="31" t="s">
        <v>963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964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490</v>
      </c>
      <c r="J368" s="29" t="s">
        <v>12</v>
      </c>
      <c r="K368" s="31" t="s">
        <v>147</v>
      </c>
      <c r="L368" s="31"/>
      <c r="M368" s="31"/>
      <c r="N368" s="31"/>
      <c r="O368" s="31" t="s">
        <v>965</v>
      </c>
      <c r="P368" s="32"/>
      <c r="Q368" s="33">
        <f t="shared" si="6"/>
        <v>323700</v>
      </c>
      <c r="R368" s="31">
        <v>19270</v>
      </c>
      <c r="S368" s="31" t="s">
        <v>98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966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147</v>
      </c>
      <c r="L369" s="31"/>
      <c r="M369" s="31"/>
      <c r="N369" s="31"/>
      <c r="O369" s="31" t="s">
        <v>967</v>
      </c>
      <c r="P369" s="32"/>
      <c r="Q369" s="33">
        <f t="shared" si="6"/>
        <v>4693.7</v>
      </c>
      <c r="R369" s="31">
        <v>32945</v>
      </c>
      <c r="S369" s="31" t="s">
        <v>875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1113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1114</v>
      </c>
      <c r="P370" s="38">
        <v>1</v>
      </c>
      <c r="Q370" s="33">
        <f t="shared" si="6"/>
        <v>89932000</v>
      </c>
      <c r="R370" s="31">
        <v>32945</v>
      </c>
      <c r="S370" s="31" t="s">
        <v>1115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971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490</v>
      </c>
      <c r="J371" s="29" t="s">
        <v>12</v>
      </c>
      <c r="K371" s="31" t="s">
        <v>147</v>
      </c>
      <c r="L371" s="31"/>
      <c r="M371" s="31"/>
      <c r="N371" s="31"/>
      <c r="O371" s="31" t="s">
        <v>972</v>
      </c>
      <c r="P371" s="32"/>
      <c r="Q371" s="33">
        <f t="shared" si="6"/>
        <v>10620</v>
      </c>
      <c r="R371" s="31">
        <v>19270</v>
      </c>
      <c r="S371" s="31" t="s">
        <v>864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973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490</v>
      </c>
      <c r="J372" s="29" t="s">
        <v>12</v>
      </c>
      <c r="K372" s="31" t="s">
        <v>43</v>
      </c>
      <c r="L372" s="31"/>
      <c r="M372" s="31" t="s">
        <v>57</v>
      </c>
      <c r="N372" s="31"/>
      <c r="O372" s="31" t="s">
        <v>974</v>
      </c>
      <c r="P372" s="32">
        <v>1</v>
      </c>
      <c r="Q372" s="33">
        <f t="shared" si="6"/>
        <v>46200</v>
      </c>
      <c r="R372" s="31">
        <v>19270</v>
      </c>
      <c r="S372" s="31" t="s">
        <v>975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976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1136</v>
      </c>
      <c r="J373" s="29" t="s">
        <v>12</v>
      </c>
      <c r="K373" s="31" t="s">
        <v>50</v>
      </c>
      <c r="L373" s="31"/>
      <c r="M373" s="31"/>
      <c r="N373" s="31"/>
      <c r="O373" s="31" t="s">
        <v>977</v>
      </c>
      <c r="P373" s="32">
        <v>1000</v>
      </c>
      <c r="Q373" s="33">
        <f t="shared" si="6"/>
        <v>1257366000</v>
      </c>
      <c r="R373" s="31">
        <v>18112</v>
      </c>
      <c r="S373" s="31" t="s">
        <v>53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978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490</v>
      </c>
      <c r="J374" s="29" t="s">
        <v>12</v>
      </c>
      <c r="K374" s="31" t="s">
        <v>147</v>
      </c>
      <c r="L374" s="31"/>
      <c r="M374" s="31"/>
      <c r="N374" s="31"/>
      <c r="O374" s="31" t="s">
        <v>979</v>
      </c>
      <c r="P374" s="32"/>
      <c r="Q374" s="33">
        <f t="shared" si="6"/>
        <v>245381.84187999996</v>
      </c>
      <c r="R374" s="31">
        <v>19270</v>
      </c>
      <c r="S374" s="31" t="s">
        <v>101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980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73</v>
      </c>
      <c r="J375" s="29" t="s">
        <v>10</v>
      </c>
      <c r="K375" s="31" t="s">
        <v>5</v>
      </c>
      <c r="L375" s="31"/>
      <c r="M375" s="31" t="s">
        <v>524</v>
      </c>
      <c r="N375" s="31"/>
      <c r="O375" s="31" t="s">
        <v>981</v>
      </c>
      <c r="P375" s="32"/>
      <c r="Q375" s="33">
        <f t="shared" si="6"/>
        <v>105210</v>
      </c>
      <c r="R375" s="31">
        <v>19030825</v>
      </c>
      <c r="S375" s="31" t="s">
        <v>851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982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490</v>
      </c>
      <c r="J376" s="29" t="s">
        <v>12</v>
      </c>
      <c r="K376" s="31" t="s">
        <v>147</v>
      </c>
      <c r="L376" s="31"/>
      <c r="M376" s="31"/>
      <c r="N376" s="31"/>
      <c r="O376" s="31" t="s">
        <v>983</v>
      </c>
      <c r="P376" s="32"/>
      <c r="Q376" s="33">
        <f t="shared" si="6"/>
        <v>8415</v>
      </c>
      <c r="R376" s="31">
        <v>19270</v>
      </c>
      <c r="S376" s="31" t="s">
        <v>98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984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55</v>
      </c>
      <c r="J377" s="29" t="s">
        <v>10</v>
      </c>
      <c r="K377" s="31" t="s">
        <v>147</v>
      </c>
      <c r="L377" s="31"/>
      <c r="M377" s="31"/>
      <c r="N377" s="31"/>
      <c r="O377" s="31" t="s">
        <v>985</v>
      </c>
      <c r="P377" s="32"/>
      <c r="Q377" s="33">
        <f t="shared" si="6"/>
        <v>128829377.41193801</v>
      </c>
      <c r="R377" s="31">
        <v>13511245</v>
      </c>
      <c r="S377" s="31" t="s">
        <v>986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987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1137</v>
      </c>
      <c r="J378" s="29" t="s">
        <v>12</v>
      </c>
      <c r="K378" s="31" t="s">
        <v>43</v>
      </c>
      <c r="L378" s="31"/>
      <c r="M378" s="31" t="s">
        <v>39</v>
      </c>
      <c r="N378" s="31"/>
      <c r="O378" s="31" t="s">
        <v>988</v>
      </c>
      <c r="P378" s="32">
        <v>0.25</v>
      </c>
      <c r="Q378" s="33">
        <f t="shared" si="6"/>
        <v>385068000</v>
      </c>
      <c r="R378" s="31">
        <v>37471933</v>
      </c>
      <c r="S378" s="31" t="s">
        <v>104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989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271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990</v>
      </c>
      <c r="P379" s="32">
        <v>1</v>
      </c>
      <c r="Q379" s="33">
        <f t="shared" si="6"/>
        <v>210902999.98884702</v>
      </c>
      <c r="R379" s="31">
        <v>21295778</v>
      </c>
      <c r="S379" s="31" t="s">
        <v>755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991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51</v>
      </c>
      <c r="N380" s="31"/>
      <c r="O380" s="31" t="s">
        <v>992</v>
      </c>
      <c r="P380" s="32"/>
      <c r="Q380" s="33">
        <f t="shared" si="6"/>
        <v>137829.999990696</v>
      </c>
      <c r="R380" s="31">
        <v>32945</v>
      </c>
      <c r="S380" s="31" t="s">
        <v>423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993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271</v>
      </c>
      <c r="J381" s="29" t="s">
        <v>10</v>
      </c>
      <c r="K381" s="31" t="s">
        <v>5</v>
      </c>
      <c r="L381" s="31"/>
      <c r="M381" s="31" t="s">
        <v>524</v>
      </c>
      <c r="N381" s="31"/>
      <c r="O381" s="31" t="s">
        <v>994</v>
      </c>
      <c r="P381" s="32">
        <v>1</v>
      </c>
      <c r="Q381" s="33">
        <f t="shared" si="6"/>
        <v>1069946.9998697217</v>
      </c>
      <c r="R381" s="31">
        <v>21295778</v>
      </c>
      <c r="S381" s="31" t="s">
        <v>447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995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490</v>
      </c>
      <c r="J382" s="29" t="s">
        <v>12</v>
      </c>
      <c r="K382" s="31" t="s">
        <v>147</v>
      </c>
      <c r="L382" s="31"/>
      <c r="M382" s="31"/>
      <c r="N382" s="31"/>
      <c r="O382" s="31" t="s">
        <v>996</v>
      </c>
      <c r="P382" s="32"/>
      <c r="Q382" s="33">
        <f t="shared" si="6"/>
        <v>7585</v>
      </c>
      <c r="R382" s="31">
        <v>19270</v>
      </c>
      <c r="S382" s="31" t="s">
        <v>997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998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524</v>
      </c>
      <c r="N383" s="31"/>
      <c r="O383" s="31" t="s">
        <v>999</v>
      </c>
      <c r="P383" s="32">
        <v>100</v>
      </c>
      <c r="Q383" s="33">
        <f t="shared" si="6"/>
        <v>3576000.000138</v>
      </c>
      <c r="R383" s="31">
        <v>32945</v>
      </c>
      <c r="S383" s="31" t="s">
        <v>796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1000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1001</v>
      </c>
      <c r="P384" s="32"/>
      <c r="Q384" s="33">
        <f t="shared" si="6"/>
        <v>501593.16899999994</v>
      </c>
      <c r="R384" s="31">
        <v>32945</v>
      </c>
      <c r="S384" s="31" t="s">
        <v>1002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1003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1004</v>
      </c>
      <c r="J385" s="29" t="s">
        <v>12</v>
      </c>
      <c r="K385" s="31" t="s">
        <v>147</v>
      </c>
      <c r="L385" s="31"/>
      <c r="M385" s="31"/>
      <c r="N385" s="31"/>
      <c r="O385" s="31" t="s">
        <v>1005</v>
      </c>
      <c r="P385" s="32"/>
      <c r="Q385" s="33">
        <f t="shared" si="6"/>
        <v>6662.375</v>
      </c>
      <c r="R385" s="31">
        <v>32684</v>
      </c>
      <c r="S385" s="31" t="s">
        <v>937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1006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1007</v>
      </c>
      <c r="P386" s="32"/>
      <c r="Q386" s="33">
        <f t="shared" si="6"/>
        <v>130687.999995</v>
      </c>
      <c r="R386" s="31">
        <v>32945</v>
      </c>
      <c r="S386" s="31" t="s">
        <v>463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1008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1137</v>
      </c>
      <c r="J387" s="29" t="s">
        <v>12</v>
      </c>
      <c r="K387" s="31" t="s">
        <v>50</v>
      </c>
      <c r="L387" s="31"/>
      <c r="M387" s="31"/>
      <c r="N387" s="31"/>
      <c r="O387" s="31" t="s">
        <v>1009</v>
      </c>
      <c r="P387" s="32"/>
      <c r="Q387" s="33">
        <f t="shared" si="6"/>
        <v>9831180093</v>
      </c>
      <c r="R387" s="31">
        <v>13741</v>
      </c>
      <c r="S387" s="31" t="s">
        <v>907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1010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1137</v>
      </c>
      <c r="J388" s="29" t="s">
        <v>12</v>
      </c>
      <c r="K388" s="31" t="s">
        <v>43</v>
      </c>
      <c r="L388" s="31"/>
      <c r="M388" s="31" t="s">
        <v>57</v>
      </c>
      <c r="N388" s="31"/>
      <c r="O388" s="31" t="s">
        <v>1011</v>
      </c>
      <c r="P388" s="32">
        <v>0.25</v>
      </c>
      <c r="Q388" s="33">
        <f t="shared" si="6"/>
        <v>4372482</v>
      </c>
      <c r="R388" s="31">
        <v>33833561</v>
      </c>
      <c r="S388" s="31" t="s">
        <v>101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1012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1137</v>
      </c>
      <c r="J389" s="29" t="s">
        <v>12</v>
      </c>
      <c r="K389" s="31" t="s">
        <v>43</v>
      </c>
      <c r="L389" s="31"/>
      <c r="M389" s="31" t="s">
        <v>57</v>
      </c>
      <c r="N389" s="31"/>
      <c r="O389" s="31" t="s">
        <v>1013</v>
      </c>
      <c r="P389" s="32"/>
      <c r="Q389" s="33">
        <f t="shared" si="6"/>
        <v>7908437</v>
      </c>
      <c r="R389" s="31">
        <v>37471933</v>
      </c>
      <c r="S389" s="31" t="s">
        <v>187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1014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147</v>
      </c>
      <c r="L390" s="31"/>
      <c r="M390" s="31"/>
      <c r="N390" s="31"/>
      <c r="O390" s="31" t="s">
        <v>1015</v>
      </c>
      <c r="P390" s="32"/>
      <c r="Q390" s="33">
        <f t="shared" si="6"/>
        <v>6024315</v>
      </c>
      <c r="R390" s="31">
        <v>32945</v>
      </c>
      <c r="S390" s="31" t="s">
        <v>447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1040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44</v>
      </c>
      <c r="O391" s="31" t="s">
        <v>1041</v>
      </c>
      <c r="P391" s="32">
        <v>1</v>
      </c>
      <c r="Q391" s="33">
        <f t="shared" si="6"/>
        <v>1944000000</v>
      </c>
      <c r="R391" s="31">
        <v>32945</v>
      </c>
      <c r="S391" s="31" t="s">
        <v>1042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1018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147</v>
      </c>
      <c r="L392" s="31"/>
      <c r="M392" s="31"/>
      <c r="N392" s="31"/>
      <c r="O392" s="31" t="s">
        <v>1019</v>
      </c>
      <c r="P392" s="32"/>
      <c r="Q392" s="33">
        <f t="shared" si="6"/>
        <v>11850</v>
      </c>
      <c r="R392" s="31">
        <v>32945</v>
      </c>
      <c r="S392" s="31" t="s">
        <v>447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1130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408</v>
      </c>
      <c r="J393" s="29" t="s">
        <v>12</v>
      </c>
      <c r="K393" s="31" t="s">
        <v>50</v>
      </c>
      <c r="L393" s="31"/>
      <c r="M393" s="31" t="s">
        <v>51</v>
      </c>
      <c r="N393" s="31"/>
      <c r="O393" s="31" t="s">
        <v>1020</v>
      </c>
      <c r="P393" s="32">
        <v>1000</v>
      </c>
      <c r="Q393" s="33">
        <f t="shared" si="6"/>
        <v>193136000</v>
      </c>
      <c r="R393" s="31">
        <v>26867</v>
      </c>
      <c r="S393" s="31" t="s">
        <v>447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968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240</v>
      </c>
      <c r="J394" s="29" t="s">
        <v>10</v>
      </c>
      <c r="K394" s="31" t="s">
        <v>6</v>
      </c>
      <c r="L394" s="31"/>
      <c r="M394" s="31" t="s">
        <v>57</v>
      </c>
      <c r="N394" s="31"/>
      <c r="O394" s="31" t="s">
        <v>969</v>
      </c>
      <c r="P394" s="32">
        <v>0.25</v>
      </c>
      <c r="Q394" s="33">
        <f aca="true" t="shared" si="7" ref="Q394:Q427">F394/100*D394</f>
        <v>796200</v>
      </c>
      <c r="R394" s="31">
        <v>36860</v>
      </c>
      <c r="S394" s="31" t="s">
        <v>970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1021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271</v>
      </c>
      <c r="J395" s="29" t="s">
        <v>10</v>
      </c>
      <c r="K395" s="31" t="s">
        <v>5</v>
      </c>
      <c r="L395" s="31"/>
      <c r="M395" s="31" t="s">
        <v>524</v>
      </c>
      <c r="N395" s="31"/>
      <c r="O395" s="31" t="s">
        <v>1022</v>
      </c>
      <c r="P395" s="32">
        <v>1</v>
      </c>
      <c r="Q395" s="33">
        <f t="shared" si="7"/>
        <v>2499999.9998399997</v>
      </c>
      <c r="R395" s="31">
        <v>21295778</v>
      </c>
      <c r="S395" s="31" t="s">
        <v>773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1023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490</v>
      </c>
      <c r="J396" s="29" t="s">
        <v>12</v>
      </c>
      <c r="K396" s="31" t="s">
        <v>147</v>
      </c>
      <c r="L396" s="31"/>
      <c r="M396" s="31"/>
      <c r="N396" s="31"/>
      <c r="O396" s="31" t="s">
        <v>1024</v>
      </c>
      <c r="P396" s="32"/>
      <c r="Q396" s="33">
        <f t="shared" si="7"/>
        <v>26344.2</v>
      </c>
      <c r="R396" s="31">
        <v>19270</v>
      </c>
      <c r="S396" s="31" t="s">
        <v>98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1025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490</v>
      </c>
      <c r="J397" s="29" t="s">
        <v>12</v>
      </c>
      <c r="K397" s="31" t="s">
        <v>147</v>
      </c>
      <c r="L397" s="31"/>
      <c r="M397" s="31"/>
      <c r="N397" s="31"/>
      <c r="O397" s="31" t="s">
        <v>1026</v>
      </c>
      <c r="P397" s="32"/>
      <c r="Q397" s="33">
        <f t="shared" si="7"/>
        <v>40001</v>
      </c>
      <c r="R397" s="31">
        <v>19270</v>
      </c>
      <c r="S397" s="31" t="s">
        <v>98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1027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1127</v>
      </c>
      <c r="J398" s="29" t="s">
        <v>12</v>
      </c>
      <c r="K398" s="31" t="s">
        <v>43</v>
      </c>
      <c r="L398" s="31"/>
      <c r="M398" s="31" t="s">
        <v>524</v>
      </c>
      <c r="N398" s="31"/>
      <c r="O398" s="31" t="s">
        <v>1028</v>
      </c>
      <c r="P398" s="32">
        <v>1</v>
      </c>
      <c r="Q398" s="33">
        <f t="shared" si="7"/>
        <v>31085884.00096543</v>
      </c>
      <c r="R398" s="31">
        <v>13333</v>
      </c>
      <c r="S398" s="31" t="s">
        <v>1029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1030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490</v>
      </c>
      <c r="J399" s="29" t="s">
        <v>12</v>
      </c>
      <c r="K399" s="31" t="s">
        <v>147</v>
      </c>
      <c r="L399" s="31"/>
      <c r="M399" s="31"/>
      <c r="N399" s="31"/>
      <c r="O399" s="31" t="s">
        <v>1031</v>
      </c>
      <c r="P399" s="32"/>
      <c r="Q399" s="33">
        <f t="shared" si="7"/>
        <v>296100</v>
      </c>
      <c r="R399" s="31">
        <v>19270</v>
      </c>
      <c r="S399" s="31" t="s">
        <v>1032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1033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490</v>
      </c>
      <c r="J400" s="29" t="s">
        <v>12</v>
      </c>
      <c r="K400" s="31" t="s">
        <v>147</v>
      </c>
      <c r="L400" s="31"/>
      <c r="M400" s="31"/>
      <c r="N400" s="31"/>
      <c r="O400" s="31" t="s">
        <v>972</v>
      </c>
      <c r="P400" s="32"/>
      <c r="Q400" s="33">
        <f t="shared" si="7"/>
        <v>2450</v>
      </c>
      <c r="R400" s="31">
        <v>19270</v>
      </c>
      <c r="S400" s="31" t="s">
        <v>101</v>
      </c>
      <c r="T400" s="31">
        <v>3113</v>
      </c>
    </row>
    <row r="401" spans="1:20" ht="63.75">
      <c r="A401" s="31">
        <v>399</v>
      </c>
      <c r="B401" s="28">
        <v>35583857</v>
      </c>
      <c r="C401" s="29" t="s">
        <v>1034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1035</v>
      </c>
      <c r="P401" s="32">
        <v>0.25</v>
      </c>
      <c r="Q401" s="33">
        <f t="shared" si="7"/>
        <v>2611649.500271365</v>
      </c>
      <c r="R401" s="31">
        <v>14243893</v>
      </c>
      <c r="S401" s="31" t="s">
        <v>321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1036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1137</v>
      </c>
      <c r="J402" s="29" t="s">
        <v>12</v>
      </c>
      <c r="K402" s="31" t="s">
        <v>43</v>
      </c>
      <c r="L402" s="31"/>
      <c r="M402" s="31" t="s">
        <v>57</v>
      </c>
      <c r="N402" s="31"/>
      <c r="O402" s="31" t="s">
        <v>1037</v>
      </c>
      <c r="P402" s="32"/>
      <c r="Q402" s="33">
        <f t="shared" si="7"/>
        <v>584374.5</v>
      </c>
      <c r="R402" s="31">
        <v>37471933</v>
      </c>
      <c r="S402" s="31" t="s">
        <v>180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1038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115</v>
      </c>
      <c r="J403" s="29" t="s">
        <v>10</v>
      </c>
      <c r="K403" s="31" t="s">
        <v>6</v>
      </c>
      <c r="L403" s="31" t="s">
        <v>237</v>
      </c>
      <c r="M403" s="31" t="s">
        <v>39</v>
      </c>
      <c r="N403" s="31"/>
      <c r="O403" s="31" t="s">
        <v>1039</v>
      </c>
      <c r="P403" s="32">
        <v>0.25</v>
      </c>
      <c r="Q403" s="33">
        <f t="shared" si="7"/>
        <v>114841899.984771</v>
      </c>
      <c r="R403" s="31">
        <v>20823070</v>
      </c>
      <c r="S403" s="31" t="s">
        <v>109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1016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240</v>
      </c>
      <c r="J404" s="29" t="s">
        <v>10</v>
      </c>
      <c r="K404" s="31" t="s">
        <v>6</v>
      </c>
      <c r="L404" s="31" t="s">
        <v>237</v>
      </c>
      <c r="M404" s="31" t="s">
        <v>57</v>
      </c>
      <c r="N404" s="31"/>
      <c r="O404" s="31" t="s">
        <v>1017</v>
      </c>
      <c r="P404" s="32">
        <v>0.25</v>
      </c>
      <c r="Q404" s="33">
        <f t="shared" si="7"/>
        <v>5128900</v>
      </c>
      <c r="R404" s="31">
        <v>36860</v>
      </c>
      <c r="S404" s="31" t="s">
        <v>453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1133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1043</v>
      </c>
      <c r="J405" s="29" t="s">
        <v>12</v>
      </c>
      <c r="K405" s="31" t="s">
        <v>43</v>
      </c>
      <c r="L405" s="31"/>
      <c r="M405" s="31" t="s">
        <v>39</v>
      </c>
      <c r="N405" s="31"/>
      <c r="O405" s="31" t="s">
        <v>1044</v>
      </c>
      <c r="P405" s="32">
        <v>100</v>
      </c>
      <c r="Q405" s="33">
        <f t="shared" si="7"/>
        <v>867717000</v>
      </c>
      <c r="R405" s="31">
        <v>37471967</v>
      </c>
      <c r="S405" s="31" t="s">
        <v>187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1045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1127</v>
      </c>
      <c r="J406" s="29" t="s">
        <v>12</v>
      </c>
      <c r="K406" s="31" t="s">
        <v>147</v>
      </c>
      <c r="L406" s="31"/>
      <c r="M406" s="31"/>
      <c r="N406" s="31"/>
      <c r="O406" s="31" t="s">
        <v>1046</v>
      </c>
      <c r="P406" s="32"/>
      <c r="Q406" s="33">
        <f t="shared" si="7"/>
        <v>220000000</v>
      </c>
      <c r="R406" s="31">
        <v>39601044</v>
      </c>
      <c r="S406" s="31" t="s">
        <v>1047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1048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417</v>
      </c>
      <c r="J407" s="29" t="s">
        <v>12</v>
      </c>
      <c r="K407" s="31" t="s">
        <v>43</v>
      </c>
      <c r="L407" s="31"/>
      <c r="M407" s="31" t="s">
        <v>57</v>
      </c>
      <c r="N407" s="31"/>
      <c r="O407" s="31" t="s">
        <v>1049</v>
      </c>
      <c r="P407" s="32"/>
      <c r="Q407" s="33">
        <f t="shared" si="7"/>
        <v>24500000</v>
      </c>
      <c r="R407" s="31">
        <v>37536010</v>
      </c>
      <c r="S407" s="31" t="s">
        <v>101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1134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1043</v>
      </c>
      <c r="J408" s="29" t="s">
        <v>12</v>
      </c>
      <c r="K408" s="31" t="s">
        <v>43</v>
      </c>
      <c r="L408" s="31"/>
      <c r="M408" s="31" t="s">
        <v>39</v>
      </c>
      <c r="N408" s="31"/>
      <c r="O408" s="31" t="s">
        <v>1050</v>
      </c>
      <c r="P408" s="32">
        <v>100000</v>
      </c>
      <c r="Q408" s="33">
        <f t="shared" si="7"/>
        <v>5000000000</v>
      </c>
      <c r="R408" s="31">
        <v>37471967</v>
      </c>
      <c r="S408" s="31" t="s">
        <v>1051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1052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147</v>
      </c>
      <c r="L409" s="31"/>
      <c r="M409" s="31"/>
      <c r="N409" s="31" t="s">
        <v>44</v>
      </c>
      <c r="O409" s="31" t="s">
        <v>1053</v>
      </c>
      <c r="P409" s="32"/>
      <c r="Q409" s="33">
        <f t="shared" si="7"/>
        <v>749163999.951105</v>
      </c>
      <c r="R409" s="31">
        <v>32945</v>
      </c>
      <c r="S409" s="31"/>
      <c r="T409" s="31">
        <v>69600</v>
      </c>
    </row>
    <row r="410" spans="1:20" ht="51">
      <c r="A410" s="31">
        <v>408</v>
      </c>
      <c r="B410" s="28">
        <v>40075815</v>
      </c>
      <c r="C410" s="29" t="s">
        <v>1131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735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1054</v>
      </c>
      <c r="P410" s="32">
        <v>1000</v>
      </c>
      <c r="Q410" s="33">
        <f t="shared" si="7"/>
        <v>229879115000</v>
      </c>
      <c r="R410" s="31"/>
      <c r="S410" s="31" t="s">
        <v>164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1116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701</v>
      </c>
      <c r="J411" s="29" t="s">
        <v>12</v>
      </c>
      <c r="K411" s="31" t="s">
        <v>43</v>
      </c>
      <c r="L411" s="31"/>
      <c r="M411" s="31" t="s">
        <v>39</v>
      </c>
      <c r="N411" s="31"/>
      <c r="O411" s="31" t="s">
        <v>1117</v>
      </c>
      <c r="P411" s="32">
        <v>1</v>
      </c>
      <c r="Q411" s="33">
        <f t="shared" si="7"/>
        <v>4076000</v>
      </c>
      <c r="R411" s="31">
        <v>13480</v>
      </c>
      <c r="S411" s="31" t="s">
        <v>1118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1119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43</v>
      </c>
      <c r="L412" s="31"/>
      <c r="M412" s="31" t="s">
        <v>39</v>
      </c>
      <c r="N412" s="31"/>
      <c r="O412" s="31" t="s">
        <v>1120</v>
      </c>
      <c r="P412" s="38">
        <v>0.02</v>
      </c>
      <c r="Q412" s="33">
        <f t="shared" si="7"/>
        <v>3335083.659999996</v>
      </c>
      <c r="R412" s="31">
        <v>32945</v>
      </c>
      <c r="S412" s="31" t="s">
        <v>1121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1055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466</v>
      </c>
      <c r="J413" s="29" t="s">
        <v>12</v>
      </c>
      <c r="K413" s="31" t="s">
        <v>43</v>
      </c>
      <c r="L413" s="31"/>
      <c r="M413" s="31" t="s">
        <v>39</v>
      </c>
      <c r="N413" s="31"/>
      <c r="O413" s="31" t="s">
        <v>1056</v>
      </c>
      <c r="P413" s="32">
        <v>1000</v>
      </c>
      <c r="Q413" s="33">
        <f t="shared" si="7"/>
        <v>200000000</v>
      </c>
      <c r="R413" s="31">
        <v>37508596</v>
      </c>
      <c r="S413" s="31" t="s">
        <v>1057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1058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490</v>
      </c>
      <c r="J414" s="29" t="s">
        <v>12</v>
      </c>
      <c r="K414" s="31" t="s">
        <v>147</v>
      </c>
      <c r="L414" s="31"/>
      <c r="M414" s="31"/>
      <c r="N414" s="31"/>
      <c r="O414" s="31" t="s">
        <v>1059</v>
      </c>
      <c r="P414" s="32"/>
      <c r="Q414" s="33">
        <f t="shared" si="7"/>
        <v>10000</v>
      </c>
      <c r="R414" s="31">
        <v>19270</v>
      </c>
      <c r="S414" s="31" t="s">
        <v>404</v>
      </c>
      <c r="T414" s="31">
        <v>3187</v>
      </c>
    </row>
    <row r="415" spans="1:20" ht="63.75">
      <c r="A415" s="31">
        <v>413</v>
      </c>
      <c r="B415" s="28" t="s">
        <v>1060</v>
      </c>
      <c r="C415" s="29" t="s">
        <v>1061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1062</v>
      </c>
      <c r="J415" s="29" t="s">
        <v>12</v>
      </c>
      <c r="K415" s="31" t="s">
        <v>43</v>
      </c>
      <c r="L415" s="31"/>
      <c r="M415" s="31" t="s">
        <v>51</v>
      </c>
      <c r="N415" s="31"/>
      <c r="O415" s="31" t="s">
        <v>1063</v>
      </c>
      <c r="P415" s="32"/>
      <c r="Q415" s="33">
        <f t="shared" si="7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1064</v>
      </c>
      <c r="C416" s="29" t="s">
        <v>1065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147</v>
      </c>
      <c r="L416" s="31"/>
      <c r="M416" s="31"/>
      <c r="N416" s="31"/>
      <c r="O416" s="31" t="s">
        <v>1066</v>
      </c>
      <c r="P416" s="32"/>
      <c r="Q416" s="33">
        <f t="shared" si="7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1067</v>
      </c>
      <c r="C417" s="29" t="s">
        <v>1068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147</v>
      </c>
      <c r="L417" s="31"/>
      <c r="M417" s="31"/>
      <c r="N417" s="31"/>
      <c r="O417" s="31" t="s">
        <v>1069</v>
      </c>
      <c r="P417" s="32"/>
      <c r="Q417" s="33">
        <f t="shared" si="7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1070</v>
      </c>
      <c r="C418" s="29" t="s">
        <v>1071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1072</v>
      </c>
      <c r="P418" s="32"/>
      <c r="Q418" s="33">
        <f t="shared" si="7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1073</v>
      </c>
      <c r="C419" s="29" t="s">
        <v>1074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51</v>
      </c>
      <c r="N419" s="31"/>
      <c r="O419" s="31" t="s">
        <v>1075</v>
      </c>
      <c r="P419" s="32">
        <v>1</v>
      </c>
      <c r="Q419" s="33">
        <f t="shared" si="7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1138</v>
      </c>
      <c r="C420" s="29" t="s">
        <v>1139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1140</v>
      </c>
      <c r="P420" s="63">
        <v>50</v>
      </c>
      <c r="Q420" s="33">
        <f t="shared" si="7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1076</v>
      </c>
      <c r="C421" s="29" t="s">
        <v>1077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51</v>
      </c>
      <c r="N421" s="31"/>
      <c r="O421" s="31" t="s">
        <v>1078</v>
      </c>
      <c r="P421" s="32"/>
      <c r="Q421" s="33">
        <f t="shared" si="7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1079</v>
      </c>
      <c r="C422" s="29" t="s">
        <v>1080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1081</v>
      </c>
      <c r="P422" s="32"/>
      <c r="Q422" s="33">
        <f t="shared" si="7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1082</v>
      </c>
      <c r="C423" s="29" t="s">
        <v>1083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1084</v>
      </c>
      <c r="P423" s="32"/>
      <c r="Q423" s="33">
        <f t="shared" si="7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1085</v>
      </c>
      <c r="C424" s="29" t="s">
        <v>1086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1087</v>
      </c>
      <c r="P424" s="32"/>
      <c r="Q424" s="33">
        <f t="shared" si="7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1088</v>
      </c>
      <c r="C425" s="29" t="s">
        <v>1089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1090</v>
      </c>
      <c r="P425" s="32"/>
      <c r="Q425" s="33">
        <f t="shared" si="7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1091</v>
      </c>
      <c r="C426" s="29" t="s">
        <v>1092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1093</v>
      </c>
      <c r="P426" s="32"/>
      <c r="Q426" s="33">
        <f t="shared" si="7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1094</v>
      </c>
      <c r="C427" s="29" t="s">
        <v>1095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1096</v>
      </c>
      <c r="P427" s="32"/>
      <c r="Q427" s="33">
        <f t="shared" si="7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2021-07-30T06:48:07Z</cp:lastPrinted>
  <dcterms:created xsi:type="dcterms:W3CDTF">2003-11-18T11:54:30Z</dcterms:created>
  <dcterms:modified xsi:type="dcterms:W3CDTF">2021-09-03T06:07:06Z</dcterms:modified>
  <cp:category/>
  <cp:version/>
  <cp:contentType/>
  <cp:contentStatus/>
</cp:coreProperties>
</file>